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86" i="4"/>
  <c r="I1577" s="1"/>
  <c r="E525"/>
  <c r="E520" s="1"/>
  <c r="E526"/>
  <c r="E529"/>
  <c r="F526"/>
  <c r="G526"/>
  <c r="G520" s="1"/>
  <c r="H526"/>
  <c r="H520"/>
  <c r="I526"/>
  <c r="E1685"/>
  <c r="E1686"/>
  <c r="E1689"/>
  <c r="E1690"/>
  <c r="E1691"/>
  <c r="F1686"/>
  <c r="F1683"/>
  <c r="G1686"/>
  <c r="H1686"/>
  <c r="H1683" s="1"/>
  <c r="E689"/>
  <c r="E688" s="1"/>
  <c r="F691"/>
  <c r="F688" s="1"/>
  <c r="G691"/>
  <c r="H691"/>
  <c r="H4549"/>
  <c r="I691"/>
  <c r="I688" s="1"/>
  <c r="I681" s="1"/>
  <c r="I682"/>
  <c r="I717"/>
  <c r="I4697" s="1"/>
  <c r="E3923"/>
  <c r="F3923"/>
  <c r="G3925"/>
  <c r="G3923"/>
  <c r="H3923"/>
  <c r="I3925"/>
  <c r="I3923" s="1"/>
  <c r="E3921"/>
  <c r="E3920" s="1"/>
  <c r="F3921"/>
  <c r="F3920" s="1"/>
  <c r="G3921"/>
  <c r="H3921"/>
  <c r="H3920" s="1"/>
  <c r="I3921"/>
  <c r="G3919"/>
  <c r="G3904" s="1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/>
  <c r="E211"/>
  <c r="E4681" s="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/>
  <c r="F4694"/>
  <c r="F717"/>
  <c r="F4697" s="1"/>
  <c r="F4670"/>
  <c r="F4671"/>
  <c r="F4763" s="1"/>
  <c r="F4672"/>
  <c r="F4674"/>
  <c r="F4675"/>
  <c r="F4678"/>
  <c r="F4679"/>
  <c r="F4680"/>
  <c r="F4681"/>
  <c r="F4683"/>
  <c r="F4684"/>
  <c r="F4685"/>
  <c r="F537"/>
  <c r="F4689" s="1"/>
  <c r="F4690"/>
  <c r="F4691"/>
  <c r="F4695"/>
  <c r="F4696"/>
  <c r="F1281"/>
  <c r="F4700" s="1"/>
  <c r="F4701"/>
  <c r="F4702"/>
  <c r="F4703"/>
  <c r="F4773" s="1"/>
  <c r="F4704"/>
  <c r="F4708"/>
  <c r="F4710"/>
  <c r="F4711"/>
  <c r="F4713"/>
  <c r="F4715"/>
  <c r="F4716"/>
  <c r="F4718"/>
  <c r="F1712"/>
  <c r="F4721"/>
  <c r="F4722"/>
  <c r="F4723"/>
  <c r="F4724"/>
  <c r="F4726"/>
  <c r="F4728"/>
  <c r="F4758"/>
  <c r="F4729"/>
  <c r="F4759" s="1"/>
  <c r="F4730"/>
  <c r="F4731"/>
  <c r="F4732"/>
  <c r="F2449"/>
  <c r="F4733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/>
  <c r="G4694"/>
  <c r="G717"/>
  <c r="G713"/>
  <c r="G4670"/>
  <c r="G4671"/>
  <c r="G4672"/>
  <c r="G4674"/>
  <c r="G4675"/>
  <c r="G4678"/>
  <c r="G4679"/>
  <c r="G4680"/>
  <c r="G4681"/>
  <c r="G4683"/>
  <c r="G4684"/>
  <c r="G4685"/>
  <c r="G537"/>
  <c r="G4689" s="1"/>
  <c r="G4690"/>
  <c r="G4691"/>
  <c r="G4695"/>
  <c r="G4696"/>
  <c r="G1281"/>
  <c r="G4700" s="1"/>
  <c r="G4701"/>
  <c r="G4702"/>
  <c r="G4703"/>
  <c r="G4704"/>
  <c r="G4708"/>
  <c r="G4710"/>
  <c r="G4711"/>
  <c r="G4713"/>
  <c r="G4715"/>
  <c r="G4716"/>
  <c r="G4770"/>
  <c r="G4718"/>
  <c r="G1712"/>
  <c r="G4721"/>
  <c r="G4722"/>
  <c r="G4775" s="1"/>
  <c r="G4723"/>
  <c r="G4724"/>
  <c r="G4726"/>
  <c r="G4728"/>
  <c r="G4758" s="1"/>
  <c r="G4729"/>
  <c r="G4759" s="1"/>
  <c r="G4730"/>
  <c r="G4760" s="1"/>
  <c r="G4731"/>
  <c r="G4732"/>
  <c r="G2449"/>
  <c r="G4733"/>
  <c r="G4736"/>
  <c r="G4738"/>
  <c r="G4739"/>
  <c r="G4740"/>
  <c r="G4741"/>
  <c r="G4745"/>
  <c r="G4747"/>
  <c r="G4749"/>
  <c r="G4750"/>
  <c r="G4753"/>
  <c r="G563"/>
  <c r="G4737"/>
  <c r="G4717"/>
  <c r="G4751"/>
  <c r="G1499"/>
  <c r="G1498" s="1"/>
  <c r="G1496"/>
  <c r="G1495" s="1"/>
  <c r="G4707" s="1"/>
  <c r="G4714"/>
  <c r="G4746"/>
  <c r="G4692"/>
  <c r="G4743"/>
  <c r="G4742"/>
  <c r="H224"/>
  <c r="H4676" s="1"/>
  <c r="H4673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/>
  <c r="H4690"/>
  <c r="H4691"/>
  <c r="H4695"/>
  <c r="H4696"/>
  <c r="H1281"/>
  <c r="H4700" s="1"/>
  <c r="H4701"/>
  <c r="H4702"/>
  <c r="H4703"/>
  <c r="H4773" s="1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/>
  <c r="H4730"/>
  <c r="H4731"/>
  <c r="H4732"/>
  <c r="H2449"/>
  <c r="H4733" s="1"/>
  <c r="H2445"/>
  <c r="H4736"/>
  <c r="H4738"/>
  <c r="H4777"/>
  <c r="H4739"/>
  <c r="H4740"/>
  <c r="H4741"/>
  <c r="H4745"/>
  <c r="H4768" s="1"/>
  <c r="H4747"/>
  <c r="H4749"/>
  <c r="H4750"/>
  <c r="H4753"/>
  <c r="H563"/>
  <c r="H4687" s="1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778" s="1"/>
  <c r="I4680"/>
  <c r="I4681"/>
  <c r="I4780" s="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65" s="1"/>
  <c r="I4715"/>
  <c r="I4716"/>
  <c r="I4718"/>
  <c r="I1712"/>
  <c r="I4721"/>
  <c r="I4722"/>
  <c r="I4775" s="1"/>
  <c r="I4723"/>
  <c r="I4724"/>
  <c r="I4728"/>
  <c r="I4729"/>
  <c r="I4730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76" s="1"/>
  <c r="I4714"/>
  <c r="I4746"/>
  <c r="I4692"/>
  <c r="I4743"/>
  <c r="I4742"/>
  <c r="I2409"/>
  <c r="I2360" s="1"/>
  <c r="G2409"/>
  <c r="G2415"/>
  <c r="G2363" s="1"/>
  <c r="E2415"/>
  <c r="E2363"/>
  <c r="F2415"/>
  <c r="F2363" s="1"/>
  <c r="H2415"/>
  <c r="H2363"/>
  <c r="I2415"/>
  <c r="I2363" s="1"/>
  <c r="E2409"/>
  <c r="F2409"/>
  <c r="H2409"/>
  <c r="I2358"/>
  <c r="I2359"/>
  <c r="I2361"/>
  <c r="I2362"/>
  <c r="I2364"/>
  <c r="I2366"/>
  <c r="I2367"/>
  <c r="I2369"/>
  <c r="I2370"/>
  <c r="I2372"/>
  <c r="I2373"/>
  <c r="I2374"/>
  <c r="I2352"/>
  <c r="I2353"/>
  <c r="I2355"/>
  <c r="I2356"/>
  <c r="I2376"/>
  <c r="I2377"/>
  <c r="I2378"/>
  <c r="I2379"/>
  <c r="I2435"/>
  <c r="I2381" s="1"/>
  <c r="I2382"/>
  <c r="I2439"/>
  <c r="I2383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I576"/>
  <c r="I577"/>
  <c r="I575" s="1"/>
  <c r="I573"/>
  <c r="I579"/>
  <c r="H576"/>
  <c r="H575" s="1"/>
  <c r="H577"/>
  <c r="E570"/>
  <c r="F573"/>
  <c r="F574"/>
  <c r="F576"/>
  <c r="F577"/>
  <c r="F575" s="1"/>
  <c r="F605"/>
  <c r="F4468"/>
  <c r="F606"/>
  <c r="F607"/>
  <c r="F599"/>
  <c r="G573"/>
  <c r="G574"/>
  <c r="G579"/>
  <c r="G4008" s="1"/>
  <c r="G580"/>
  <c r="G4012"/>
  <c r="G582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582"/>
  <c r="H4048" s="1"/>
  <c r="H583"/>
  <c r="H584"/>
  <c r="H586"/>
  <c r="H587"/>
  <c r="H589"/>
  <c r="H588" s="1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H186"/>
  <c r="H23" s="1"/>
  <c r="H181"/>
  <c r="H20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964" s="1"/>
  <c r="H960" s="1"/>
  <c r="H1602"/>
  <c r="H2390"/>
  <c r="H606"/>
  <c r="I54"/>
  <c r="I965"/>
  <c r="I1602"/>
  <c r="I606"/>
  <c r="I12"/>
  <c r="I13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3823" s="1"/>
  <c r="I4596" s="1"/>
  <c r="I4599" s="1"/>
  <c r="I208"/>
  <c r="I548"/>
  <c r="I547" s="1"/>
  <c r="I43"/>
  <c r="I214"/>
  <c r="I552"/>
  <c r="I46" s="1"/>
  <c r="I217"/>
  <c r="I555"/>
  <c r="I44"/>
  <c r="I45"/>
  <c r="I49"/>
  <c r="I50"/>
  <c r="I51"/>
  <c r="I55"/>
  <c r="I56"/>
  <c r="I57"/>
  <c r="I3842" s="1"/>
  <c r="I4656" s="1"/>
  <c r="I4659" s="1"/>
  <c r="I53"/>
  <c r="I935"/>
  <c r="I936"/>
  <c r="I937"/>
  <c r="I939"/>
  <c r="I940"/>
  <c r="I941"/>
  <c r="I942"/>
  <c r="I943"/>
  <c r="I944"/>
  <c r="I946"/>
  <c r="I947"/>
  <c r="I949"/>
  <c r="I950"/>
  <c r="I952"/>
  <c r="I953"/>
  <c r="I954"/>
  <c r="I956"/>
  <c r="I957"/>
  <c r="I958"/>
  <c r="I959"/>
  <c r="I961"/>
  <c r="I962"/>
  <c r="I963"/>
  <c r="I966"/>
  <c r="I964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5" s="1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70"/>
  <c r="I2571"/>
  <c r="I2572"/>
  <c r="I2573"/>
  <c r="I2574"/>
  <c r="I2575"/>
  <c r="I2577"/>
  <c r="I2578"/>
  <c r="I2580"/>
  <c r="I2579" s="1"/>
  <c r="I2581"/>
  <c r="I2583"/>
  <c r="I2584"/>
  <c r="I2585"/>
  <c r="I2587"/>
  <c r="I2588"/>
  <c r="I2589"/>
  <c r="I2590"/>
  <c r="I2592"/>
  <c r="I2593"/>
  <c r="I2594"/>
  <c r="I2595"/>
  <c r="I2916"/>
  <c r="I2917"/>
  <c r="I2918"/>
  <c r="I2920"/>
  <c r="I2921"/>
  <c r="I2922"/>
  <c r="I2923"/>
  <c r="I2924"/>
  <c r="I2925"/>
  <c r="I2927"/>
  <c r="I2928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1" s="1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6"/>
  <c r="I3377"/>
  <c r="I3378"/>
  <c r="I3379"/>
  <c r="I3380"/>
  <c r="I3382"/>
  <c r="I3383"/>
  <c r="I3385"/>
  <c r="I3386"/>
  <c r="I3384"/>
  <c r="I3388"/>
  <c r="I3389"/>
  <c r="I3390"/>
  <c r="I3392"/>
  <c r="I3393"/>
  <c r="I3394"/>
  <c r="I3395"/>
  <c r="I3397"/>
  <c r="I3398"/>
  <c r="I3399"/>
  <c r="I3400"/>
  <c r="I3546"/>
  <c r="I3547"/>
  <c r="I3548"/>
  <c r="I3550"/>
  <c r="I3551"/>
  <c r="I3552"/>
  <c r="I3553"/>
  <c r="I3554"/>
  <c r="I3555"/>
  <c r="I3557"/>
  <c r="I3556" s="1"/>
  <c r="I3558"/>
  <c r="I3560"/>
  <c r="I3561"/>
  <c r="I3563"/>
  <c r="I3564"/>
  <c r="I3565"/>
  <c r="I3567"/>
  <c r="I3568"/>
  <c r="I3569"/>
  <c r="I3570"/>
  <c r="I3572"/>
  <c r="I3573"/>
  <c r="I3574"/>
  <c r="I3575"/>
  <c r="I3651"/>
  <c r="I3652"/>
  <c r="I3653"/>
  <c r="I3655"/>
  <c r="I3656"/>
  <c r="I3657"/>
  <c r="I3658"/>
  <c r="I3659"/>
  <c r="I3660"/>
  <c r="I3662"/>
  <c r="I3663"/>
  <c r="I3665"/>
  <c r="I3664" s="1"/>
  <c r="I3666"/>
  <c r="I3668"/>
  <c r="I3669"/>
  <c r="I3670"/>
  <c r="I3672"/>
  <c r="I3673"/>
  <c r="I3674"/>
  <c r="I3675"/>
  <c r="I3677"/>
  <c r="I3678"/>
  <c r="I3679"/>
  <c r="I3680"/>
  <c r="H12"/>
  <c r="H13"/>
  <c r="H14"/>
  <c r="H517"/>
  <c r="H15" s="1"/>
  <c r="H18"/>
  <c r="H178"/>
  <c r="H19"/>
  <c r="H21"/>
  <c r="H22"/>
  <c r="H24"/>
  <c r="H3807" s="1"/>
  <c r="H25"/>
  <c r="H27"/>
  <c r="H26" s="1"/>
  <c r="H28"/>
  <c r="H30"/>
  <c r="H31"/>
  <c r="H33"/>
  <c r="H34"/>
  <c r="H35"/>
  <c r="H37"/>
  <c r="H38"/>
  <c r="H39"/>
  <c r="H40"/>
  <c r="H548"/>
  <c r="H42" s="1"/>
  <c r="H43"/>
  <c r="H214"/>
  <c r="H552"/>
  <c r="H555"/>
  <c r="H47"/>
  <c r="H44"/>
  <c r="H3827" s="1"/>
  <c r="H4615" s="1"/>
  <c r="H4612" s="1"/>
  <c r="H45"/>
  <c r="H49"/>
  <c r="H50"/>
  <c r="H51"/>
  <c r="H55"/>
  <c r="H3838" s="1"/>
  <c r="H56"/>
  <c r="H57"/>
  <c r="H53"/>
  <c r="H935"/>
  <c r="H936"/>
  <c r="H937"/>
  <c r="H939"/>
  <c r="H940"/>
  <c r="H941"/>
  <c r="H942"/>
  <c r="H943"/>
  <c r="H944"/>
  <c r="H946"/>
  <c r="H947"/>
  <c r="H949"/>
  <c r="H950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4054" s="1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2" s="1"/>
  <c r="H1806"/>
  <c r="H1807"/>
  <c r="H1809"/>
  <c r="H1810"/>
  <c r="H1811"/>
  <c r="H1813"/>
  <c r="H1814"/>
  <c r="H1812" s="1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18" s="1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3826" s="1"/>
  <c r="H4608" s="1"/>
  <c r="H4611" s="1"/>
  <c r="H2439"/>
  <c r="H2383" s="1"/>
  <c r="H2442"/>
  <c r="H2384"/>
  <c r="H2386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30"/>
  <c r="H2931"/>
  <c r="H2933"/>
  <c r="H2934"/>
  <c r="H2935"/>
  <c r="H2932" s="1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170"/>
  <c r="H3172"/>
  <c r="H3173"/>
  <c r="H3175"/>
  <c r="H3176"/>
  <c r="H3179"/>
  <c r="H3180"/>
  <c r="H3182"/>
  <c r="H3183"/>
  <c r="H3184"/>
  <c r="H3185"/>
  <c r="H3187"/>
  <c r="H3188"/>
  <c r="H3189"/>
  <c r="H3186" s="1"/>
  <c r="H3190"/>
  <c r="H3371"/>
  <c r="H3372"/>
  <c r="H3373"/>
  <c r="H3370" s="1"/>
  <c r="H3375"/>
  <c r="H3376"/>
  <c r="H3377"/>
  <c r="H3378"/>
  <c r="H3374" s="1"/>
  <c r="H3379"/>
  <c r="H3380"/>
  <c r="H3382"/>
  <c r="H3383"/>
  <c r="H3811" s="1"/>
  <c r="H3385"/>
  <c r="H3386"/>
  <c r="H3388"/>
  <c r="H3389"/>
  <c r="H3387" s="1"/>
  <c r="H3390"/>
  <c r="H3392"/>
  <c r="H3393"/>
  <c r="H3394"/>
  <c r="H3395"/>
  <c r="H3397"/>
  <c r="H3398"/>
  <c r="H3399"/>
  <c r="H3400"/>
  <c r="H3546"/>
  <c r="H3547"/>
  <c r="H3548"/>
  <c r="H3550"/>
  <c r="H3551"/>
  <c r="H3552"/>
  <c r="H3553"/>
  <c r="H3554"/>
  <c r="H3555"/>
  <c r="H3557"/>
  <c r="H3558"/>
  <c r="H3560"/>
  <c r="H3561"/>
  <c r="H3563"/>
  <c r="H3564"/>
  <c r="H3565"/>
  <c r="H3567"/>
  <c r="H3568"/>
  <c r="H3569"/>
  <c r="H3566" s="1"/>
  <c r="H3570"/>
  <c r="H3572"/>
  <c r="H3573"/>
  <c r="H3574"/>
  <c r="H3575"/>
  <c r="H3651"/>
  <c r="H3652"/>
  <c r="H3653"/>
  <c r="H3655"/>
  <c r="H3656"/>
  <c r="H3657"/>
  <c r="H3658"/>
  <c r="H3659"/>
  <c r="H3660"/>
  <c r="H3662"/>
  <c r="H3663"/>
  <c r="H3661" s="1"/>
  <c r="H3665"/>
  <c r="H3664" s="1"/>
  <c r="H3666"/>
  <c r="H3668"/>
  <c r="H3669"/>
  <c r="H3670"/>
  <c r="H3672"/>
  <c r="H3673"/>
  <c r="H3674"/>
  <c r="H3671" s="1"/>
  <c r="H3675"/>
  <c r="H3677"/>
  <c r="H3678"/>
  <c r="H3679"/>
  <c r="H3676" s="1"/>
  <c r="H3680"/>
  <c r="G12"/>
  <c r="G13"/>
  <c r="G14"/>
  <c r="G11" s="1"/>
  <c r="G18"/>
  <c r="G178"/>
  <c r="G19" s="1"/>
  <c r="G21"/>
  <c r="G22"/>
  <c r="G24"/>
  <c r="G25"/>
  <c r="G27"/>
  <c r="G28"/>
  <c r="G30"/>
  <c r="G29" s="1"/>
  <c r="G31"/>
  <c r="G33"/>
  <c r="G34"/>
  <c r="G35"/>
  <c r="G37"/>
  <c r="G38"/>
  <c r="G39"/>
  <c r="G40"/>
  <c r="G208"/>
  <c r="G548"/>
  <c r="G42" s="1"/>
  <c r="G43"/>
  <c r="G214"/>
  <c r="G552"/>
  <c r="G217"/>
  <c r="G207" s="1"/>
  <c r="G555"/>
  <c r="G44"/>
  <c r="G3827" s="1"/>
  <c r="G4615"/>
  <c r="G4612" s="1"/>
  <c r="G45"/>
  <c r="G49"/>
  <c r="G50"/>
  <c r="G51"/>
  <c r="G55"/>
  <c r="G56"/>
  <c r="G57"/>
  <c r="G53"/>
  <c r="G52" s="1"/>
  <c r="G48" s="1"/>
  <c r="G935"/>
  <c r="G934" s="1"/>
  <c r="G936"/>
  <c r="G937"/>
  <c r="G939"/>
  <c r="G940"/>
  <c r="G941"/>
  <c r="G942"/>
  <c r="G943"/>
  <c r="G944"/>
  <c r="G946"/>
  <c r="G947"/>
  <c r="G949"/>
  <c r="G950"/>
  <c r="G952"/>
  <c r="G953"/>
  <c r="G954"/>
  <c r="G956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7"/>
  <c r="G1488"/>
  <c r="G1489"/>
  <c r="G1491"/>
  <c r="G1492"/>
  <c r="G1490" s="1"/>
  <c r="G1493"/>
  <c r="G1494"/>
  <c r="G1571"/>
  <c r="G1572"/>
  <c r="G1573"/>
  <c r="G1575"/>
  <c r="G1576"/>
  <c r="G1578"/>
  <c r="G1579"/>
  <c r="G1580"/>
  <c r="G1581"/>
  <c r="G1583"/>
  <c r="G1582" s="1"/>
  <c r="G1584"/>
  <c r="G1586"/>
  <c r="G1587"/>
  <c r="G1589"/>
  <c r="G1588" s="1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800"/>
  <c r="G1801"/>
  <c r="G1803"/>
  <c r="G1804"/>
  <c r="G1802" s="1"/>
  <c r="G1806"/>
  <c r="G1807"/>
  <c r="G1809"/>
  <c r="G1810"/>
  <c r="G1808" s="1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10"/>
  <c r="G2011"/>
  <c r="G2013"/>
  <c r="G2014"/>
  <c r="G2016"/>
  <c r="G2015" s="1"/>
  <c r="G2017"/>
  <c r="G2019"/>
  <c r="G2020"/>
  <c r="G2018" s="1"/>
  <c r="G2021"/>
  <c r="G2023"/>
  <c r="G2024"/>
  <c r="G2025"/>
  <c r="G2026"/>
  <c r="G2028"/>
  <c r="G2029"/>
  <c r="G2030"/>
  <c r="G2031"/>
  <c r="G2352"/>
  <c r="G2353"/>
  <c r="G2355"/>
  <c r="G2356"/>
  <c r="G2358"/>
  <c r="G2359"/>
  <c r="G2360"/>
  <c r="G2361"/>
  <c r="G2362"/>
  <c r="G2364"/>
  <c r="G2366"/>
  <c r="G2367"/>
  <c r="G2369"/>
  <c r="G2370"/>
  <c r="G2372"/>
  <c r="G2373"/>
  <c r="G2374"/>
  <c r="G2376"/>
  <c r="G2377"/>
  <c r="G2378"/>
  <c r="G2379"/>
  <c r="G2435"/>
  <c r="G238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69" s="1"/>
  <c r="G2571"/>
  <c r="G2572"/>
  <c r="G2573"/>
  <c r="G2574"/>
  <c r="G2575"/>
  <c r="G2577"/>
  <c r="G2578"/>
  <c r="G2580"/>
  <c r="G2581"/>
  <c r="G2583"/>
  <c r="G2584"/>
  <c r="G2585"/>
  <c r="G2582" s="1"/>
  <c r="G2587"/>
  <c r="G2588"/>
  <c r="G2589"/>
  <c r="G2590"/>
  <c r="G2592"/>
  <c r="G2593"/>
  <c r="G2594"/>
  <c r="G2595"/>
  <c r="G2591" s="1"/>
  <c r="G2916"/>
  <c r="G2917"/>
  <c r="G2918"/>
  <c r="G2920"/>
  <c r="G2921"/>
  <c r="G2922"/>
  <c r="G2923"/>
  <c r="G2924"/>
  <c r="G2925"/>
  <c r="G2927"/>
  <c r="G2928"/>
  <c r="G2930"/>
  <c r="G2931"/>
  <c r="G2933"/>
  <c r="G2934"/>
  <c r="G2935"/>
  <c r="G2937"/>
  <c r="G2938"/>
  <c r="G2939"/>
  <c r="G2940"/>
  <c r="G2942"/>
  <c r="G2943"/>
  <c r="G2944"/>
  <c r="G2945"/>
  <c r="G3161"/>
  <c r="G3162"/>
  <c r="G3163"/>
  <c r="G3165"/>
  <c r="G3166"/>
  <c r="G3167"/>
  <c r="G3168"/>
  <c r="G3164" s="1"/>
  <c r="G3169"/>
  <c r="G3170"/>
  <c r="G3172"/>
  <c r="G3173"/>
  <c r="G3171" s="1"/>
  <c r="G3175"/>
  <c r="G3176"/>
  <c r="G3178"/>
  <c r="G3179"/>
  <c r="G3177" s="1"/>
  <c r="G3180"/>
  <c r="G3182"/>
  <c r="G3183"/>
  <c r="G3184"/>
  <c r="G3181" s="1"/>
  <c r="G3185"/>
  <c r="G3187"/>
  <c r="G3188"/>
  <c r="G3189"/>
  <c r="G3190"/>
  <c r="G3371"/>
  <c r="G3372"/>
  <c r="G3373"/>
  <c r="G3370" s="1"/>
  <c r="G3375"/>
  <c r="G3376"/>
  <c r="G3377"/>
  <c r="G3378"/>
  <c r="G3374" s="1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400"/>
  <c r="G3546"/>
  <c r="G3547"/>
  <c r="G3548"/>
  <c r="G3550"/>
  <c r="G3551"/>
  <c r="G3552"/>
  <c r="G3553"/>
  <c r="G3554"/>
  <c r="G3555"/>
  <c r="G3557"/>
  <c r="G3558"/>
  <c r="G3560"/>
  <c r="G3559" s="1"/>
  <c r="G3561"/>
  <c r="G3563"/>
  <c r="G3564"/>
  <c r="G3565"/>
  <c r="G3567"/>
  <c r="G3568"/>
  <c r="G3569"/>
  <c r="G3570"/>
  <c r="G3572"/>
  <c r="G3573"/>
  <c r="G3574"/>
  <c r="G3575"/>
  <c r="G3651"/>
  <c r="G3652"/>
  <c r="G3650" s="1"/>
  <c r="G3653"/>
  <c r="G3655"/>
  <c r="G3656"/>
  <c r="G3657"/>
  <c r="G3658"/>
  <c r="G3659"/>
  <c r="G3660"/>
  <c r="G3662"/>
  <c r="G3663"/>
  <c r="G3665"/>
  <c r="G3664" s="1"/>
  <c r="G3666"/>
  <c r="G3668"/>
  <c r="G3667" s="1"/>
  <c r="G3669"/>
  <c r="G3670"/>
  <c r="G3672"/>
  <c r="G3673"/>
  <c r="G3674"/>
  <c r="G3675"/>
  <c r="G3677"/>
  <c r="G3678"/>
  <c r="G3679"/>
  <c r="G3680"/>
  <c r="I4759"/>
  <c r="I4769"/>
  <c r="I4770"/>
  <c r="H4762"/>
  <c r="H4769"/>
  <c r="H4774"/>
  <c r="H4775"/>
  <c r="G4769"/>
  <c r="G4774"/>
  <c r="F12"/>
  <c r="F11" s="1"/>
  <c r="F13"/>
  <c r="F14"/>
  <c r="F18"/>
  <c r="F178"/>
  <c r="F176" s="1"/>
  <c r="F20"/>
  <c r="F21"/>
  <c r="F22"/>
  <c r="F23"/>
  <c r="F24"/>
  <c r="F3807" s="1"/>
  <c r="F25"/>
  <c r="F27"/>
  <c r="F28"/>
  <c r="F30"/>
  <c r="F31"/>
  <c r="F33"/>
  <c r="F32" s="1"/>
  <c r="F34"/>
  <c r="F35"/>
  <c r="F37"/>
  <c r="F38"/>
  <c r="F36" s="1"/>
  <c r="F39"/>
  <c r="F40"/>
  <c r="F548"/>
  <c r="F42" s="1"/>
  <c r="F43"/>
  <c r="F3826" s="1"/>
  <c r="F214"/>
  <c r="F207" s="1"/>
  <c r="F552"/>
  <c r="F555"/>
  <c r="F44"/>
  <c r="F3827" s="1"/>
  <c r="F45"/>
  <c r="F49"/>
  <c r="F50"/>
  <c r="F51"/>
  <c r="F55"/>
  <c r="F56"/>
  <c r="F57"/>
  <c r="F53"/>
  <c r="F935"/>
  <c r="F936"/>
  <c r="F937"/>
  <c r="F939"/>
  <c r="F940"/>
  <c r="F941"/>
  <c r="F942"/>
  <c r="F943"/>
  <c r="F944"/>
  <c r="F946"/>
  <c r="F947"/>
  <c r="F949"/>
  <c r="F950"/>
  <c r="F952"/>
  <c r="F953"/>
  <c r="F954"/>
  <c r="F951" s="1"/>
  <c r="F956"/>
  <c r="F957"/>
  <c r="F958"/>
  <c r="F959"/>
  <c r="F961"/>
  <c r="F962"/>
  <c r="F963"/>
  <c r="F966"/>
  <c r="F1464"/>
  <c r="F1465"/>
  <c r="F1466"/>
  <c r="F1468"/>
  <c r="F1469"/>
  <c r="F1470"/>
  <c r="F1471"/>
  <c r="F1472"/>
  <c r="F1473"/>
  <c r="F1474"/>
  <c r="F1476"/>
  <c r="F1477"/>
  <c r="F1479"/>
  <c r="F1478" s="1"/>
  <c r="F1480"/>
  <c r="F1482"/>
  <c r="F1481" s="1"/>
  <c r="F1483"/>
  <c r="F1484"/>
  <c r="F1486"/>
  <c r="F1487"/>
  <c r="F1488"/>
  <c r="F1489"/>
  <c r="F1491"/>
  <c r="F1492"/>
  <c r="F1493"/>
  <c r="F1494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11"/>
  <c r="F2013"/>
  <c r="F2012" s="1"/>
  <c r="F2014"/>
  <c r="F2016"/>
  <c r="F2017"/>
  <c r="F2015" s="1"/>
  <c r="F2019"/>
  <c r="F2020"/>
  <c r="F2021"/>
  <c r="F2023"/>
  <c r="F2022" s="1"/>
  <c r="F2024"/>
  <c r="F2025"/>
  <c r="F2026"/>
  <c r="F2028"/>
  <c r="F2029"/>
  <c r="F2030"/>
  <c r="F2031"/>
  <c r="F2352"/>
  <c r="F2351" s="1"/>
  <c r="F2353"/>
  <c r="F2355"/>
  <c r="F2356"/>
  <c r="F2354" s="1"/>
  <c r="F2358"/>
  <c r="F2359"/>
  <c r="F2360"/>
  <c r="F2361"/>
  <c r="F2362"/>
  <c r="F4054" s="1"/>
  <c r="F2364"/>
  <c r="F2366"/>
  <c r="F2367"/>
  <c r="F2365" s="1"/>
  <c r="F2369"/>
  <c r="F2370"/>
  <c r="F2372"/>
  <c r="F2373"/>
  <c r="F2374"/>
  <c r="F2376"/>
  <c r="F2377"/>
  <c r="F2378"/>
  <c r="F2375" s="1"/>
  <c r="F2379"/>
  <c r="F3823" s="1"/>
  <c r="F2435"/>
  <c r="F2382"/>
  <c r="F2439"/>
  <c r="F2383" s="1"/>
  <c r="F2442"/>
  <c r="F2384" s="1"/>
  <c r="F2386"/>
  <c r="F2387"/>
  <c r="F2388"/>
  <c r="F2391"/>
  <c r="F2393"/>
  <c r="F2394"/>
  <c r="F2395"/>
  <c r="F2392"/>
  <c r="F3839" s="1"/>
  <c r="F2566"/>
  <c r="F2567"/>
  <c r="F2568"/>
  <c r="F2570"/>
  <c r="F2571"/>
  <c r="F2572"/>
  <c r="F2573"/>
  <c r="F2574"/>
  <c r="F2575"/>
  <c r="F2577"/>
  <c r="F2576" s="1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5"/>
  <c r="F3161"/>
  <c r="F3162"/>
  <c r="F3163"/>
  <c r="F3165"/>
  <c r="F3166"/>
  <c r="F3167"/>
  <c r="F3164" s="1"/>
  <c r="F3168"/>
  <c r="F3169"/>
  <c r="F3170"/>
  <c r="F3172"/>
  <c r="F3171" s="1"/>
  <c r="F3173"/>
  <c r="F3175"/>
  <c r="F3176"/>
  <c r="F3178"/>
  <c r="F3179"/>
  <c r="F3180"/>
  <c r="F3182"/>
  <c r="F3183"/>
  <c r="F3184"/>
  <c r="F3185"/>
  <c r="F3187"/>
  <c r="F3186" s="1"/>
  <c r="F3188"/>
  <c r="F3189"/>
  <c r="F3190"/>
  <c r="F3371"/>
  <c r="F3372"/>
  <c r="F3373"/>
  <c r="F3375"/>
  <c r="F3376"/>
  <c r="F3377"/>
  <c r="F3378"/>
  <c r="F3379"/>
  <c r="F3380"/>
  <c r="F3382"/>
  <c r="F3381" s="1"/>
  <c r="F3383"/>
  <c r="F3385"/>
  <c r="F3386"/>
  <c r="F3388"/>
  <c r="F3389"/>
  <c r="F3390"/>
  <c r="F3392"/>
  <c r="F3393"/>
  <c r="F3394"/>
  <c r="F3395"/>
  <c r="F3397"/>
  <c r="F3396" s="1"/>
  <c r="F3398"/>
  <c r="F3399"/>
  <c r="F3400"/>
  <c r="F3546"/>
  <c r="F3547"/>
  <c r="F3548"/>
  <c r="F3550"/>
  <c r="F3551"/>
  <c r="F3549" s="1"/>
  <c r="F3552"/>
  <c r="F3553"/>
  <c r="F3554"/>
  <c r="F3555"/>
  <c r="F3557"/>
  <c r="F3556" s="1"/>
  <c r="F3558"/>
  <c r="F3560"/>
  <c r="F3559" s="1"/>
  <c r="F3561"/>
  <c r="F3563"/>
  <c r="F3562"/>
  <c r="F3564"/>
  <c r="F3565"/>
  <c r="F3567"/>
  <c r="F3568"/>
  <c r="F3569"/>
  <c r="F3570"/>
  <c r="F3572"/>
  <c r="F3573"/>
  <c r="F3571" s="1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70"/>
  <c r="F3672"/>
  <c r="F3673"/>
  <c r="F3674"/>
  <c r="F3675"/>
  <c r="F3677"/>
  <c r="F3678"/>
  <c r="F3679"/>
  <c r="F3680"/>
  <c r="F4760"/>
  <c r="F4769"/>
  <c r="F4770"/>
  <c r="F4775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7"/>
  <c r="I4615" s="1"/>
  <c r="I4612" s="1"/>
  <c r="I3828"/>
  <c r="I4616" s="1"/>
  <c r="I4619" s="1"/>
  <c r="H4529"/>
  <c r="H4533"/>
  <c r="H4537"/>
  <c r="H4541"/>
  <c r="H4545"/>
  <c r="H4553"/>
  <c r="H4557"/>
  <c r="H4561"/>
  <c r="H4649"/>
  <c r="H4590"/>
  <c r="H4662" s="1"/>
  <c r="H3836"/>
  <c r="H4632" s="1"/>
  <c r="H4635" s="1"/>
  <c r="H4564"/>
  <c r="H4567" s="1"/>
  <c r="H1603"/>
  <c r="H607"/>
  <c r="H1604"/>
  <c r="H3828"/>
  <c r="H4616" s="1"/>
  <c r="H4619" s="1"/>
  <c r="G4529"/>
  <c r="G4533"/>
  <c r="G4537"/>
  <c r="G4541"/>
  <c r="G4545"/>
  <c r="G4549"/>
  <c r="G4553"/>
  <c r="G4557"/>
  <c r="G4561"/>
  <c r="G4649"/>
  <c r="G4590"/>
  <c r="G4662"/>
  <c r="G3836"/>
  <c r="G4632" s="1"/>
  <c r="G4635" s="1"/>
  <c r="G3807"/>
  <c r="G4564" s="1"/>
  <c r="G4567" s="1"/>
  <c r="G1603"/>
  <c r="G607"/>
  <c r="G1604"/>
  <c r="G3823"/>
  <c r="G4596" s="1"/>
  <c r="G4599" s="1"/>
  <c r="G3828"/>
  <c r="G4616" s="1"/>
  <c r="G4619" s="1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3"/>
  <c r="F4642"/>
  <c r="F4641"/>
  <c r="F4640"/>
  <c r="F4639"/>
  <c r="F4638"/>
  <c r="F4637"/>
  <c r="F4636"/>
  <c r="F4635"/>
  <c r="F4634"/>
  <c r="F4633"/>
  <c r="F3836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5"/>
  <c r="F4612" s="1"/>
  <c r="F4614"/>
  <c r="F4613"/>
  <c r="F4611"/>
  <c r="F4610"/>
  <c r="F4609"/>
  <c r="F4608"/>
  <c r="F4607"/>
  <c r="F4606"/>
  <c r="F4605"/>
  <c r="F4604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G4494"/>
  <c r="G4491" s="1"/>
  <c r="F4494"/>
  <c r="F4491" s="1"/>
  <c r="I4491"/>
  <c r="H4491"/>
  <c r="I4487"/>
  <c r="H4487"/>
  <c r="G4487"/>
  <c r="F4487"/>
  <c r="I4483"/>
  <c r="H4483"/>
  <c r="G4483"/>
  <c r="F4483"/>
  <c r="I4482"/>
  <c r="H4482"/>
  <c r="G4482"/>
  <c r="G4479" s="1"/>
  <c r="F4482"/>
  <c r="I4479"/>
  <c r="H4479"/>
  <c r="F4479"/>
  <c r="I4478"/>
  <c r="H4478"/>
  <c r="G4478"/>
  <c r="G4475" s="1"/>
  <c r="F4478"/>
  <c r="I4475"/>
  <c r="H4475"/>
  <c r="F4475"/>
  <c r="I4474"/>
  <c r="H4474"/>
  <c r="G4474"/>
  <c r="G4471" s="1"/>
  <c r="F4474"/>
  <c r="F4471" s="1"/>
  <c r="I4471"/>
  <c r="H447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H4310"/>
  <c r="H4307" s="1"/>
  <c r="G4310"/>
  <c r="F4310"/>
  <c r="F4307" s="1"/>
  <c r="I4307"/>
  <c r="G4307"/>
  <c r="I4306"/>
  <c r="H4306"/>
  <c r="H4303" s="1"/>
  <c r="G4306"/>
  <c r="F4306"/>
  <c r="I4303"/>
  <c r="G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I4243" s="1"/>
  <c r="H4245"/>
  <c r="H4243" s="1"/>
  <c r="G4245"/>
  <c r="G4243" s="1"/>
  <c r="F4245"/>
  <c r="F4243" s="1"/>
  <c r="I1554"/>
  <c r="H1554"/>
  <c r="G1554"/>
  <c r="F1554"/>
  <c r="H4235"/>
  <c r="G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G4048"/>
  <c r="I4043"/>
  <c r="H4043"/>
  <c r="G4043"/>
  <c r="F4043"/>
  <c r="I4039"/>
  <c r="H4039"/>
  <c r="G4039"/>
  <c r="F4039"/>
  <c r="I4035"/>
  <c r="H4035"/>
  <c r="G4035"/>
  <c r="F4035"/>
  <c r="I4031"/>
  <c r="H4031"/>
  <c r="G4031"/>
  <c r="G4027" s="1"/>
  <c r="F4031"/>
  <c r="F4027" s="1"/>
  <c r="I4027"/>
  <c r="H4027"/>
  <c r="I4023"/>
  <c r="H4023"/>
  <c r="G4023"/>
  <c r="F4023"/>
  <c r="I4019"/>
  <c r="H4019"/>
  <c r="G4019"/>
  <c r="F4019"/>
  <c r="H4012"/>
  <c r="I4008"/>
  <c r="I517"/>
  <c r="I15" s="1"/>
  <c r="G15"/>
  <c r="I4004"/>
  <c r="H4004"/>
  <c r="G4004"/>
  <c r="F4004"/>
  <c r="I4002"/>
  <c r="I4000"/>
  <c r="H4000"/>
  <c r="G4000"/>
  <c r="F4000"/>
  <c r="H3998"/>
  <c r="G3996"/>
  <c r="F3996"/>
  <c r="I700"/>
  <c r="I703"/>
  <c r="I707"/>
  <c r="G682"/>
  <c r="G700"/>
  <c r="G703"/>
  <c r="G707"/>
  <c r="G3854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I3966"/>
  <c r="H3967"/>
  <c r="G3967"/>
  <c r="I3959"/>
  <c r="H3959"/>
  <c r="G3959"/>
  <c r="I3958"/>
  <c r="I3955" s="1"/>
  <c r="H3958"/>
  <c r="G3958"/>
  <c r="I3954"/>
  <c r="H3954"/>
  <c r="G3954"/>
  <c r="I3953"/>
  <c r="I3941"/>
  <c r="H3941"/>
  <c r="G3941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61" s="1"/>
  <c r="I3854"/>
  <c r="I3852"/>
  <c r="F3828"/>
  <c r="F384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G3754" s="1"/>
  <c r="G3753" s="1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I3719" s="1"/>
  <c r="I3718" s="1"/>
  <c r="H3720"/>
  <c r="H3719" s="1"/>
  <c r="H3718" s="1"/>
  <c r="G3720"/>
  <c r="F3720"/>
  <c r="G3719"/>
  <c r="G3718" s="1"/>
  <c r="F3719"/>
  <c r="F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H3685"/>
  <c r="G3685"/>
  <c r="G3684" s="1"/>
  <c r="G3683" s="1"/>
  <c r="F3685"/>
  <c r="I3684"/>
  <c r="I3683" s="1"/>
  <c r="H3684"/>
  <c r="H3683" s="1"/>
  <c r="F3684"/>
  <c r="F3683" s="1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I3579" s="1"/>
  <c r="I3578" s="1"/>
  <c r="H3580"/>
  <c r="G3580"/>
  <c r="G3579" s="1"/>
  <c r="G3578" s="1"/>
  <c r="F3580"/>
  <c r="F3579" s="1"/>
  <c r="F3578" s="1"/>
  <c r="H3579"/>
  <c r="H3578" s="1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H3405"/>
  <c r="G3405"/>
  <c r="G3404" s="1"/>
  <c r="G3403" s="1"/>
  <c r="F3405"/>
  <c r="I3404"/>
  <c r="I3403" s="1"/>
  <c r="H3404"/>
  <c r="H3403" s="1"/>
  <c r="F3404"/>
  <c r="F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I3334" s="1"/>
  <c r="I3333" s="1"/>
  <c r="H3335"/>
  <c r="H3334" s="1"/>
  <c r="H3333" s="1"/>
  <c r="G3335"/>
  <c r="G3334" s="1"/>
  <c r="G3333" s="1"/>
  <c r="F3335"/>
  <c r="F3334"/>
  <c r="F3333" s="1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I3229" s="1"/>
  <c r="I3228" s="1"/>
  <c r="H3230"/>
  <c r="G3230"/>
  <c r="G3229" s="1"/>
  <c r="G3228" s="1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H3125"/>
  <c r="G3125"/>
  <c r="G3124" s="1"/>
  <c r="G3123" s="1"/>
  <c r="F3125"/>
  <c r="I3124"/>
  <c r="I3123" s="1"/>
  <c r="H3124"/>
  <c r="H3123" s="1"/>
  <c r="F3124"/>
  <c r="F3123" s="1"/>
  <c r="H3081"/>
  <c r="F3081"/>
  <c r="H3076"/>
  <c r="F3076"/>
  <c r="H3072"/>
  <c r="F3072"/>
  <c r="H3069"/>
  <c r="F3069"/>
  <c r="H3066"/>
  <c r="F3066"/>
  <c r="H3059"/>
  <c r="F3059"/>
  <c r="H3055"/>
  <c r="F3055"/>
  <c r="F3054" s="1"/>
  <c r="F3053" s="1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F3020"/>
  <c r="I3019"/>
  <c r="I3018" s="1"/>
  <c r="H3019"/>
  <c r="H3018" s="1"/>
  <c r="G3019"/>
  <c r="G3018" s="1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G2949" s="1"/>
  <c r="G2948" s="1"/>
  <c r="F2950"/>
  <c r="F2949" s="1"/>
  <c r="F2948" s="1"/>
  <c r="H2949"/>
  <c r="H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H2705"/>
  <c r="G2705"/>
  <c r="F2705"/>
  <c r="I2704"/>
  <c r="I2703" s="1"/>
  <c r="H2704"/>
  <c r="H2703" s="1"/>
  <c r="G2704"/>
  <c r="G2703" s="1"/>
  <c r="F2704"/>
  <c r="F2703" s="1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I2669" s="1"/>
  <c r="I2668" s="1"/>
  <c r="H2670"/>
  <c r="G2670"/>
  <c r="G2669" s="1"/>
  <c r="G2668" s="1"/>
  <c r="F2670"/>
  <c r="F2669" s="1"/>
  <c r="F2668" s="1"/>
  <c r="H2669"/>
  <c r="H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H2635"/>
  <c r="G2635"/>
  <c r="F2635"/>
  <c r="F2634" s="1"/>
  <c r="F2633" s="1"/>
  <c r="I2634"/>
  <c r="I2633" s="1"/>
  <c r="H2634"/>
  <c r="H2633" s="1"/>
  <c r="G2634"/>
  <c r="G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I2599" s="1"/>
  <c r="I2598" s="1"/>
  <c r="H2600"/>
  <c r="H2599" s="1"/>
  <c r="H2598" s="1"/>
  <c r="G2600"/>
  <c r="G2599" s="1"/>
  <c r="G2598" s="1"/>
  <c r="F2600"/>
  <c r="F2599" s="1"/>
  <c r="F2598" s="1"/>
  <c r="I2556"/>
  <c r="H2556"/>
  <c r="G2556"/>
  <c r="F2556"/>
  <c r="I2547"/>
  <c r="H2547"/>
  <c r="G2547"/>
  <c r="F2547"/>
  <c r="I2529"/>
  <c r="H2529"/>
  <c r="G2529"/>
  <c r="F2529"/>
  <c r="I2528"/>
  <c r="H2528"/>
  <c r="G2528"/>
  <c r="F2528"/>
  <c r="G2445"/>
  <c r="F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G2316"/>
  <c r="G2315" s="1"/>
  <c r="G2314" s="1"/>
  <c r="F2316"/>
  <c r="F2315" s="1"/>
  <c r="F2314" s="1"/>
  <c r="H2315"/>
  <c r="H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G2245" s="1"/>
  <c r="G2244" s="1"/>
  <c r="F2246"/>
  <c r="F2245" s="1"/>
  <c r="F2244" s="1"/>
  <c r="H2245"/>
  <c r="H2244" s="1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I2070" s="1"/>
  <c r="I2069" s="1"/>
  <c r="H2071"/>
  <c r="G2071"/>
  <c r="G2070" s="1"/>
  <c r="G2069" s="1"/>
  <c r="F2071"/>
  <c r="F2070" s="1"/>
  <c r="F2069" s="1"/>
  <c r="H2070"/>
  <c r="H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I1895" s="1"/>
  <c r="I1894" s="1"/>
  <c r="H1896"/>
  <c r="G1896"/>
  <c r="G1895" s="1"/>
  <c r="G1894" s="1"/>
  <c r="F1896"/>
  <c r="F1895" s="1"/>
  <c r="F1894" s="1"/>
  <c r="H1895"/>
  <c r="H1894" s="1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H1755"/>
  <c r="H1754" s="1"/>
  <c r="H1753" s="1"/>
  <c r="G1755"/>
  <c r="G1754" s="1"/>
  <c r="G1753" s="1"/>
  <c r="F1755"/>
  <c r="F1754" s="1"/>
  <c r="F1753" s="1"/>
  <c r="I1754"/>
  <c r="I1753" s="1"/>
  <c r="I1707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H1678" s="1"/>
  <c r="G1692"/>
  <c r="F1692"/>
  <c r="I1679"/>
  <c r="I1678"/>
  <c r="H1679"/>
  <c r="G1679"/>
  <c r="F1679"/>
  <c r="F1678" s="1"/>
  <c r="F1677" s="1"/>
  <c r="H1670"/>
  <c r="F1670"/>
  <c r="H1665"/>
  <c r="F1665"/>
  <c r="H1661"/>
  <c r="F1661"/>
  <c r="H1658"/>
  <c r="F1658"/>
  <c r="H1655"/>
  <c r="F1655"/>
  <c r="H1648"/>
  <c r="F1648"/>
  <c r="H1644"/>
  <c r="H1643" s="1"/>
  <c r="H1642" s="1"/>
  <c r="F1644"/>
  <c r="H1635"/>
  <c r="F1635"/>
  <c r="H1630"/>
  <c r="F1630"/>
  <c r="H1626"/>
  <c r="F1626"/>
  <c r="H1623"/>
  <c r="F1623"/>
  <c r="H1620"/>
  <c r="F1620"/>
  <c r="H1613"/>
  <c r="F1613"/>
  <c r="H1609"/>
  <c r="H1608" s="1"/>
  <c r="H1607" s="1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H1502" s="1"/>
  <c r="H1501" s="1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I1427" s="1"/>
  <c r="I1426" s="1"/>
  <c r="H1428"/>
  <c r="H1427" s="1"/>
  <c r="H1426" s="1"/>
  <c r="G1428"/>
  <c r="F1428"/>
  <c r="G1427"/>
  <c r="G1426" s="1"/>
  <c r="F1427"/>
  <c r="F1426" s="1"/>
  <c r="I1287"/>
  <c r="I1286"/>
  <c r="G1277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H1006"/>
  <c r="H1005" s="1"/>
  <c r="H1004" s="1"/>
  <c r="G1006"/>
  <c r="G1005" s="1"/>
  <c r="G1004" s="1"/>
  <c r="F1006"/>
  <c r="F1005" s="1"/>
  <c r="F1004" s="1"/>
  <c r="I1005"/>
  <c r="I1004" s="1"/>
  <c r="F713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H443" s="1"/>
  <c r="H442" s="1"/>
  <c r="G455"/>
  <c r="F455"/>
  <c r="H448"/>
  <c r="G448"/>
  <c r="F448"/>
  <c r="H444"/>
  <c r="G444"/>
  <c r="F444"/>
  <c r="F443" s="1"/>
  <c r="F442" s="1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F303" s="1"/>
  <c r="F302" s="1"/>
  <c r="I303"/>
  <c r="I302" s="1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I268" s="1"/>
  <c r="I267" s="1"/>
  <c r="H269"/>
  <c r="G269"/>
  <c r="F269"/>
  <c r="F268" s="1"/>
  <c r="F267" s="1"/>
  <c r="H268"/>
  <c r="H267" s="1"/>
  <c r="G268"/>
  <c r="G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3981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E3824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E4780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E41" s="1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E4693" s="1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G1502"/>
  <c r="G1501" s="1"/>
  <c r="G3889" s="1"/>
  <c r="G3896" s="1"/>
  <c r="F3566"/>
  <c r="G3988"/>
  <c r="G3857"/>
  <c r="I514"/>
  <c r="F2005"/>
  <c r="H4010"/>
  <c r="E4719"/>
  <c r="F3661"/>
  <c r="F2591"/>
  <c r="G3816"/>
  <c r="G4584" s="1"/>
  <c r="G4587" s="1"/>
  <c r="G47"/>
  <c r="H3654"/>
  <c r="H3797"/>
  <c r="I47"/>
  <c r="I207"/>
  <c r="F3837"/>
  <c r="F964"/>
  <c r="F960" s="1"/>
  <c r="I4235"/>
  <c r="I3814"/>
  <c r="E1683"/>
  <c r="G4687"/>
  <c r="G4719"/>
  <c r="G23"/>
  <c r="H176"/>
  <c r="H169" s="1"/>
  <c r="G2434"/>
  <c r="H3820"/>
  <c r="I4010"/>
  <c r="I4007" s="1"/>
  <c r="G3797"/>
  <c r="G4528" s="1"/>
  <c r="G4531" s="1"/>
  <c r="G4661"/>
  <c r="F3181"/>
  <c r="F2027"/>
  <c r="F934"/>
  <c r="G3804"/>
  <c r="G4552" s="1"/>
  <c r="G4555"/>
  <c r="G1805"/>
  <c r="H3549"/>
  <c r="H2375"/>
  <c r="H3823"/>
  <c r="H4596" s="1"/>
  <c r="H4599" s="1"/>
  <c r="H2354"/>
  <c r="H3799" s="1"/>
  <c r="H3832"/>
  <c r="H3940" s="1"/>
  <c r="H2015"/>
  <c r="H3814"/>
  <c r="H4580" s="1"/>
  <c r="H4583" s="1"/>
  <c r="I3374"/>
  <c r="I3798"/>
  <c r="I4532" s="1"/>
  <c r="I4535" s="1"/>
  <c r="I938"/>
  <c r="I3804"/>
  <c r="I4552" s="1"/>
  <c r="I4555" s="1"/>
  <c r="I23"/>
  <c r="I1570"/>
  <c r="I1574"/>
  <c r="I1601"/>
  <c r="I1597" s="1"/>
  <c r="I4719"/>
  <c r="H547"/>
  <c r="H513" s="1"/>
  <c r="I3833"/>
  <c r="G3968"/>
  <c r="G3861"/>
  <c r="H3813"/>
  <c r="H3812" s="1"/>
  <c r="I3810"/>
  <c r="I4572" s="1"/>
  <c r="I4575" s="1"/>
  <c r="F3391"/>
  <c r="F2919"/>
  <c r="F2371"/>
  <c r="G4761"/>
  <c r="G3571"/>
  <c r="G3808"/>
  <c r="G4568" s="1"/>
  <c r="G4571" s="1"/>
  <c r="F3174"/>
  <c r="F2565"/>
  <c r="F2018"/>
  <c r="F1808"/>
  <c r="F1570"/>
  <c r="F938"/>
  <c r="G2576"/>
  <c r="G1467"/>
  <c r="I1808"/>
  <c r="I1463"/>
  <c r="I595"/>
  <c r="I3821"/>
  <c r="I4588" s="1"/>
  <c r="I4591" s="1"/>
  <c r="F3654"/>
  <c r="F3370"/>
  <c r="F2569"/>
  <c r="F1812"/>
  <c r="G3654"/>
  <c r="G3549"/>
  <c r="G2919"/>
  <c r="H3164"/>
  <c r="H4764"/>
  <c r="F4719"/>
  <c r="F1601"/>
  <c r="F1597" s="1"/>
  <c r="G3661"/>
  <c r="G3174"/>
  <c r="G2001"/>
  <c r="G32"/>
  <c r="H3381"/>
  <c r="H2582"/>
  <c r="H1791"/>
  <c r="H1790" s="1"/>
  <c r="H1467"/>
  <c r="H951"/>
  <c r="H52"/>
  <c r="H48"/>
  <c r="I3566"/>
  <c r="I3545"/>
  <c r="I3387"/>
  <c r="I3160"/>
  <c r="I2929"/>
  <c r="I2915"/>
  <c r="I2569"/>
  <c r="I2005"/>
  <c r="I1490"/>
  <c r="H3837"/>
  <c r="H4636" s="1"/>
  <c r="H4639" s="1"/>
  <c r="I588"/>
  <c r="H591"/>
  <c r="E4733"/>
  <c r="H4767"/>
  <c r="G2368"/>
  <c r="G2027"/>
  <c r="G46"/>
  <c r="G3829" s="1"/>
  <c r="H3559"/>
  <c r="H2586"/>
  <c r="H1795"/>
  <c r="H1475"/>
  <c r="H955"/>
  <c r="H36"/>
  <c r="H32"/>
  <c r="I3391"/>
  <c r="I2932"/>
  <c r="I1795"/>
  <c r="I955"/>
  <c r="I591"/>
  <c r="F2406"/>
  <c r="E224"/>
  <c r="E4676" s="1"/>
  <c r="I3549"/>
  <c r="I3396"/>
  <c r="I3177"/>
  <c r="I1812"/>
  <c r="I1475"/>
  <c r="I948"/>
  <c r="G585"/>
  <c r="G575"/>
  <c r="I1585"/>
  <c r="E4690"/>
  <c r="E4697"/>
  <c r="E4699" s="1"/>
  <c r="G3920"/>
  <c r="H29"/>
  <c r="I3181"/>
  <c r="I2926"/>
  <c r="I1805"/>
  <c r="E3837"/>
  <c r="E3835"/>
  <c r="I585"/>
  <c r="I2406"/>
  <c r="I3920"/>
  <c r="G572"/>
  <c r="H4528"/>
  <c r="H4531" s="1"/>
  <c r="F3998"/>
  <c r="F3995" s="1"/>
  <c r="G2389"/>
  <c r="G2385" s="1"/>
  <c r="G2005"/>
  <c r="G3802"/>
  <c r="G4544" s="1"/>
  <c r="G4547" s="1"/>
  <c r="G4014"/>
  <c r="G4011"/>
  <c r="H4661"/>
  <c r="G3810"/>
  <c r="G4572" s="1"/>
  <c r="G4575" s="1"/>
  <c r="G3832"/>
  <c r="G3940" s="1"/>
  <c r="H3556"/>
  <c r="H2406"/>
  <c r="H2360"/>
  <c r="G3820"/>
  <c r="I443"/>
  <c r="I442" s="1"/>
  <c r="I3930" s="1"/>
  <c r="F4616"/>
  <c r="G3838"/>
  <c r="G4640" s="1"/>
  <c r="G4643" s="1"/>
  <c r="F2915"/>
  <c r="F2357"/>
  <c r="F3797"/>
  <c r="F3796" s="1"/>
  <c r="I3999"/>
  <c r="I29"/>
  <c r="I3813"/>
  <c r="I3812" s="1"/>
  <c r="G3676"/>
  <c r="G3826"/>
  <c r="G4608" s="1"/>
  <c r="G4611" s="1"/>
  <c r="F3177"/>
  <c r="F2941"/>
  <c r="F2936"/>
  <c r="G3562"/>
  <c r="H3650"/>
  <c r="H3391"/>
  <c r="H3805"/>
  <c r="H4556" s="1"/>
  <c r="H4559"/>
  <c r="I2919"/>
  <c r="F3798"/>
  <c r="G1795"/>
  <c r="G951"/>
  <c r="G4242" s="1"/>
  <c r="G4239" s="1"/>
  <c r="G36"/>
  <c r="G3814"/>
  <c r="G4580"/>
  <c r="G4583"/>
  <c r="H3667"/>
  <c r="G4697"/>
  <c r="G605"/>
  <c r="G4468" s="1"/>
  <c r="G601"/>
  <c r="H3545"/>
  <c r="H948"/>
  <c r="H4050"/>
  <c r="H4047"/>
  <c r="I3571"/>
  <c r="I1481"/>
  <c r="I934"/>
  <c r="G591"/>
  <c r="F604"/>
  <c r="I2389"/>
  <c r="I2385" s="1"/>
  <c r="I2371"/>
  <c r="I4773"/>
  <c r="E4708"/>
  <c r="I4767"/>
  <c r="H934"/>
  <c r="F572"/>
  <c r="G4772"/>
  <c r="E2406"/>
  <c r="H2027"/>
  <c r="G964"/>
  <c r="G960" s="1"/>
  <c r="G3837"/>
  <c r="I1582"/>
  <c r="G4777"/>
  <c r="I520"/>
  <c r="I581"/>
  <c r="I4016"/>
  <c r="I4760"/>
  <c r="I2354"/>
  <c r="I4761"/>
  <c r="G4780"/>
  <c r="I4580"/>
  <c r="I4583" s="1"/>
  <c r="H3802"/>
  <c r="H4544" s="1"/>
  <c r="H4547" s="1"/>
  <c r="I3820"/>
  <c r="H688"/>
  <c r="H681" s="1"/>
  <c r="H680" s="1"/>
  <c r="H581"/>
  <c r="I3676"/>
  <c r="I3832"/>
  <c r="I3940" s="1"/>
  <c r="F3671"/>
  <c r="F3160"/>
  <c r="F52"/>
  <c r="F4470" s="1"/>
  <c r="I3164"/>
  <c r="H595"/>
  <c r="F4772"/>
  <c r="G4767"/>
  <c r="F945"/>
  <c r="H2569"/>
  <c r="H3834"/>
  <c r="F1802"/>
  <c r="F1485"/>
  <c r="F1467"/>
  <c r="F3840"/>
  <c r="G3396"/>
  <c r="G3391"/>
  <c r="G2365"/>
  <c r="H3562"/>
  <c r="H3171"/>
  <c r="H2371"/>
  <c r="I3654"/>
  <c r="I2027"/>
  <c r="I945"/>
  <c r="H2389"/>
  <c r="H2385"/>
  <c r="G595"/>
  <c r="G1683"/>
  <c r="G1678" s="1"/>
  <c r="G1577"/>
  <c r="G1574" s="1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H1463"/>
  <c r="I3186"/>
  <c r="I2591"/>
  <c r="I2582"/>
  <c r="I1817"/>
  <c r="I4781"/>
  <c r="G4773"/>
  <c r="E4687"/>
  <c r="F4644"/>
  <c r="F4006"/>
  <c r="F4003" s="1"/>
  <c r="I3802"/>
  <c r="I4544" s="1"/>
  <c r="I4547" s="1"/>
  <c r="I4014"/>
  <c r="H4706"/>
  <c r="H3888"/>
  <c r="H2357"/>
  <c r="I4011"/>
  <c r="G3840"/>
  <c r="G4648" s="1"/>
  <c r="G4651" s="1"/>
  <c r="H3840"/>
  <c r="H4648" s="1"/>
  <c r="H4651" s="1"/>
  <c r="F3667"/>
  <c r="F3650"/>
  <c r="F3387"/>
  <c r="F3384"/>
  <c r="F3369" s="1"/>
  <c r="F3368" s="1"/>
  <c r="F2582"/>
  <c r="F2579"/>
  <c r="F1791"/>
  <c r="F1588"/>
  <c r="F1490"/>
  <c r="F1463"/>
  <c r="F955"/>
  <c r="F948"/>
  <c r="F46"/>
  <c r="F3829" s="1"/>
  <c r="G3545"/>
  <c r="G3387"/>
  <c r="G3186"/>
  <c r="G2936"/>
  <c r="G2932"/>
  <c r="G2929"/>
  <c r="G2914" s="1"/>
  <c r="G2375"/>
  <c r="G1812"/>
  <c r="G1570"/>
  <c r="G1481"/>
  <c r="G547"/>
  <c r="G513" s="1"/>
  <c r="G512" s="1"/>
  <c r="H3384"/>
  <c r="H2929"/>
  <c r="H2915"/>
  <c r="H2576"/>
  <c r="H2565"/>
  <c r="H1485"/>
  <c r="H938"/>
  <c r="H3830"/>
  <c r="H4624" s="1"/>
  <c r="H4627" s="1"/>
  <c r="I3667"/>
  <c r="I3650"/>
  <c r="I3649" s="1"/>
  <c r="I3648" s="1"/>
  <c r="I2941"/>
  <c r="I2565"/>
  <c r="I2001"/>
  <c r="I951"/>
  <c r="I2018"/>
  <c r="I2365"/>
  <c r="H4763"/>
  <c r="G4768"/>
  <c r="G4765"/>
  <c r="G4763"/>
  <c r="E4767"/>
  <c r="F681"/>
  <c r="F680" s="1"/>
  <c r="H1677"/>
  <c r="I3054"/>
  <c r="I3053" s="1"/>
  <c r="G176"/>
  <c r="G169" s="1"/>
  <c r="G168" s="1"/>
  <c r="G1643"/>
  <c r="G1642" s="1"/>
  <c r="G3928" s="1"/>
  <c r="F3676"/>
  <c r="F1592"/>
  <c r="G2941"/>
  <c r="G2913" s="1"/>
  <c r="G2915"/>
  <c r="G2586"/>
  <c r="G2371"/>
  <c r="G3818"/>
  <c r="G3815" s="1"/>
  <c r="G26"/>
  <c r="H2936"/>
  <c r="H2368"/>
  <c r="H1481"/>
  <c r="H945"/>
  <c r="I3671"/>
  <c r="I2576"/>
  <c r="I2012"/>
  <c r="I42"/>
  <c r="F3799"/>
  <c r="I2375"/>
  <c r="H4771"/>
  <c r="H3943" s="1"/>
  <c r="H4780"/>
  <c r="G4764"/>
  <c r="F4767"/>
  <c r="G3901"/>
  <c r="G3898"/>
  <c r="I3888"/>
  <c r="I4706"/>
  <c r="F4776"/>
  <c r="I578"/>
  <c r="I3801"/>
  <c r="I4006"/>
  <c r="I4003" s="1"/>
  <c r="I3963"/>
  <c r="I1535"/>
  <c r="I1534" s="1"/>
  <c r="G4010"/>
  <c r="G4007"/>
  <c r="G3825"/>
  <c r="I1608"/>
  <c r="I1607"/>
  <c r="I3874" s="1"/>
  <c r="H2012"/>
  <c r="H3810"/>
  <c r="H2005"/>
  <c r="H3798"/>
  <c r="H4002"/>
  <c r="H3999" s="1"/>
  <c r="H3817"/>
  <c r="H1808"/>
  <c r="H3833"/>
  <c r="H3816"/>
  <c r="H1588"/>
  <c r="I4687"/>
  <c r="I559"/>
  <c r="E4743"/>
  <c r="E4771"/>
  <c r="E2386"/>
  <c r="E2556"/>
  <c r="G17"/>
  <c r="H2001"/>
  <c r="H3821"/>
  <c r="H4588" s="1"/>
  <c r="H4591" s="1"/>
  <c r="H4118"/>
  <c r="H4115" s="1"/>
  <c r="H3649"/>
  <c r="F3842"/>
  <c r="F2389"/>
  <c r="F47"/>
  <c r="F3830" s="1"/>
  <c r="F547"/>
  <c r="G3798"/>
  <c r="G4532" s="1"/>
  <c r="G4535" s="1"/>
  <c r="G4050"/>
  <c r="G4047"/>
  <c r="F169"/>
  <c r="F168"/>
  <c r="E2529"/>
  <c r="F1250"/>
  <c r="F1249"/>
  <c r="G3054"/>
  <c r="G3053" s="1"/>
  <c r="H2381"/>
  <c r="H2380" s="1"/>
  <c r="H2434"/>
  <c r="H3966"/>
  <c r="H3953"/>
  <c r="H572"/>
  <c r="H3996"/>
  <c r="H3995" s="1"/>
  <c r="H17"/>
  <c r="I3834"/>
  <c r="G4706"/>
  <c r="G3888"/>
  <c r="F1608"/>
  <c r="F1607" s="1"/>
  <c r="I1643"/>
  <c r="I1642" s="1"/>
  <c r="I3928" s="1"/>
  <c r="F2381"/>
  <c r="F3825" s="1"/>
  <c r="F2434"/>
  <c r="F2399"/>
  <c r="F2398" s="1"/>
  <c r="H4760"/>
  <c r="F3545"/>
  <c r="F2929"/>
  <c r="F2368"/>
  <c r="G1791"/>
  <c r="G1475"/>
  <c r="H2579"/>
  <c r="I1588"/>
  <c r="H4778"/>
  <c r="G1601"/>
  <c r="I605"/>
  <c r="I601" s="1"/>
  <c r="I713"/>
  <c r="F4687"/>
  <c r="F520"/>
  <c r="I3838"/>
  <c r="I4640" s="1"/>
  <c r="I4643" s="1"/>
  <c r="I4549"/>
  <c r="I4661" s="1"/>
  <c r="G1585"/>
  <c r="G4002"/>
  <c r="G3999" s="1"/>
  <c r="H2926"/>
  <c r="I3370"/>
  <c r="I2022"/>
  <c r="I1802"/>
  <c r="I3808"/>
  <c r="I4568" s="1"/>
  <c r="I4571" s="1"/>
  <c r="I26"/>
  <c r="I1592"/>
  <c r="G4776"/>
  <c r="F4771"/>
  <c r="F4780"/>
  <c r="F4761"/>
  <c r="G1707"/>
  <c r="F3374"/>
  <c r="F1585"/>
  <c r="F29"/>
  <c r="H1805"/>
  <c r="H46"/>
  <c r="H41" s="1"/>
  <c r="I2015"/>
  <c r="H3829"/>
  <c r="H4620" s="1"/>
  <c r="H4623" s="1"/>
  <c r="H4532"/>
  <c r="H4535" s="1"/>
  <c r="F4766"/>
  <c r="F2380"/>
  <c r="F2385"/>
  <c r="G4604"/>
  <c r="G4607" s="1"/>
  <c r="F4755"/>
  <c r="I933"/>
  <c r="H4572"/>
  <c r="H4575" s="1"/>
  <c r="H2399"/>
  <c r="H2398"/>
  <c r="H4576"/>
  <c r="H4579" s="1"/>
  <c r="I2351"/>
  <c r="G3960"/>
  <c r="G4636"/>
  <c r="G4639" s="1"/>
  <c r="F603"/>
  <c r="F3833" s="1"/>
  <c r="F3834"/>
  <c r="H4536"/>
  <c r="H4539" s="1"/>
  <c r="H3796"/>
  <c r="H4006"/>
  <c r="H4003" s="1"/>
  <c r="H2351"/>
  <c r="I513"/>
  <c r="I512" s="1"/>
  <c r="G41"/>
  <c r="H4640"/>
  <c r="H4643" s="1"/>
  <c r="G4628"/>
  <c r="G4631" s="1"/>
  <c r="H3804"/>
  <c r="H4552" s="1"/>
  <c r="H4555" s="1"/>
  <c r="I4779"/>
  <c r="I4842"/>
  <c r="G4778"/>
  <c r="G2565"/>
  <c r="G2564" s="1"/>
  <c r="G2563" s="1"/>
  <c r="G1478"/>
  <c r="G3801"/>
  <c r="G4540" s="1"/>
  <c r="G4543" s="1"/>
  <c r="H1585"/>
  <c r="I3174"/>
  <c r="I1791"/>
  <c r="I4054"/>
  <c r="H4758"/>
  <c r="I3840"/>
  <c r="I4648" s="1"/>
  <c r="I4651" s="1"/>
  <c r="F26"/>
  <c r="F19"/>
  <c r="G2579"/>
  <c r="G1592"/>
  <c r="H2591"/>
  <c r="H1478"/>
  <c r="H1462"/>
  <c r="H11"/>
  <c r="I3661"/>
  <c r="I3562"/>
  <c r="I960"/>
  <c r="I3829"/>
  <c r="I4620" s="1"/>
  <c r="I4623" s="1"/>
  <c r="I3818"/>
  <c r="I4771"/>
  <c r="I3943" s="1"/>
  <c r="G4771"/>
  <c r="G3943"/>
  <c r="F4768"/>
  <c r="F3838"/>
  <c r="G3817"/>
  <c r="H1817"/>
  <c r="I3822"/>
  <c r="I4592" s="1"/>
  <c r="I4595" s="1"/>
  <c r="H3801"/>
  <c r="H1601"/>
  <c r="H4470" s="1"/>
  <c r="H4719"/>
  <c r="G688"/>
  <c r="G681" s="1"/>
  <c r="G581"/>
  <c r="G578" s="1"/>
  <c r="F602"/>
  <c r="F3832" s="1"/>
  <c r="G4016"/>
  <c r="H4540"/>
  <c r="H4543" s="1"/>
  <c r="G10" l="1"/>
  <c r="G9" s="1"/>
  <c r="G4620"/>
  <c r="G4623" s="1"/>
  <c r="G3929"/>
  <c r="G4748"/>
  <c r="H3648"/>
  <c r="H3944"/>
  <c r="F1574"/>
  <c r="F1569" s="1"/>
  <c r="F1568" s="1"/>
  <c r="F4725" s="1"/>
  <c r="G3813"/>
  <c r="H3822"/>
  <c r="H4592" s="1"/>
  <c r="H4595" s="1"/>
  <c r="F601"/>
  <c r="F600" s="1"/>
  <c r="F598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G3649"/>
  <c r="G3648" s="1"/>
  <c r="H3181"/>
  <c r="E2528"/>
  <c r="H10"/>
  <c r="H9" s="1"/>
  <c r="H4693" s="1"/>
  <c r="F513"/>
  <c r="F512" s="1"/>
  <c r="F3159"/>
  <c r="F3158" s="1"/>
  <c r="F4752" s="1"/>
  <c r="I4576"/>
  <c r="I4579" s="1"/>
  <c r="F3544"/>
  <c r="F3543" s="1"/>
  <c r="F4754" s="1"/>
  <c r="F4242"/>
  <c r="F4239" s="1"/>
  <c r="G3160"/>
  <c r="G3159" s="1"/>
  <c r="G3158" s="1"/>
  <c r="G4752" s="1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G4842" s="1"/>
  <c r="F4764"/>
  <c r="F4783" s="1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369" s="1"/>
  <c r="G3368" s="1"/>
  <c r="G3834"/>
  <c r="G2012"/>
  <c r="G2000" s="1"/>
  <c r="G1999" s="1"/>
  <c r="G4727" s="1"/>
  <c r="G3833"/>
  <c r="G3842"/>
  <c r="G4656" s="1"/>
  <c r="G4659" s="1"/>
  <c r="H3571"/>
  <c r="H2022"/>
  <c r="H2000" s="1"/>
  <c r="H1999" s="1"/>
  <c r="H4727" s="1"/>
  <c r="H3842"/>
  <c r="H4656" s="1"/>
  <c r="H4659" s="1"/>
  <c r="I2586"/>
  <c r="I2564" s="1"/>
  <c r="I2563" s="1"/>
  <c r="I32"/>
  <c r="H585"/>
  <c r="G588"/>
  <c r="I4050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I4047"/>
  <c r="F2932"/>
  <c r="F2914" s="1"/>
  <c r="F2913" s="1"/>
  <c r="F4748" s="1"/>
  <c r="F1817"/>
  <c r="F3808"/>
  <c r="G4054"/>
  <c r="G3966"/>
  <c r="G3963" s="1"/>
  <c r="G1463"/>
  <c r="G948"/>
  <c r="H3174"/>
  <c r="H3177"/>
  <c r="H4242" s="1"/>
  <c r="H4239" s="1"/>
  <c r="H1592"/>
  <c r="H1570"/>
  <c r="H1490"/>
  <c r="H1461" s="1"/>
  <c r="H4712" s="1"/>
  <c r="I3817"/>
  <c r="I3998"/>
  <c r="H4007"/>
  <c r="I2434"/>
  <c r="I2399" s="1"/>
  <c r="F4118"/>
  <c r="F4115" s="1"/>
  <c r="I4758"/>
  <c r="H4779"/>
  <c r="H4842" s="1"/>
  <c r="G4781"/>
  <c r="F4765"/>
  <c r="F4778"/>
  <c r="F4842" s="1"/>
  <c r="I3825"/>
  <c r="I4604" s="1"/>
  <c r="I4607" s="1"/>
  <c r="F1462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2365"/>
  <c r="H2350" s="1"/>
  <c r="H2349" s="1"/>
  <c r="H4744" s="1"/>
  <c r="H3818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572"/>
  <c r="I571" s="1"/>
  <c r="I570" s="1"/>
  <c r="I3805"/>
  <c r="I4556" s="1"/>
  <c r="I4559" s="1"/>
  <c r="I176"/>
  <c r="I169" s="1"/>
  <c r="I4764"/>
  <c r="I11"/>
  <c r="I3159"/>
  <c r="I3158" s="1"/>
  <c r="I4752" s="1"/>
  <c r="I2936"/>
  <c r="I2914" s="1"/>
  <c r="I2913" s="1"/>
  <c r="I2949"/>
  <c r="I2948" s="1"/>
  <c r="I3826"/>
  <c r="I4608" s="1"/>
  <c r="I4611" s="1"/>
  <c r="G2380"/>
  <c r="G4302" s="1"/>
  <c r="I4118"/>
  <c r="I4115" s="1"/>
  <c r="G2406"/>
  <c r="G2399" s="1"/>
  <c r="G2398" s="1"/>
  <c r="I2357"/>
  <c r="G2357"/>
  <c r="G2354"/>
  <c r="I3995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G1569"/>
  <c r="I1462"/>
  <c r="I1461" s="1"/>
  <c r="I4712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I932"/>
  <c r="G1250"/>
  <c r="G1249" s="1"/>
  <c r="G938"/>
  <c r="G933" s="1"/>
  <c r="G932" s="1"/>
  <c r="G4705" s="1"/>
  <c r="I680"/>
  <c r="I3882" s="1"/>
  <c r="G680"/>
  <c r="G3887" s="1"/>
  <c r="I4763"/>
  <c r="I3816"/>
  <c r="G3835"/>
  <c r="G3831" s="1"/>
  <c r="I220"/>
  <c r="I52"/>
  <c r="I41"/>
  <c r="I4018"/>
  <c r="I4015" s="1"/>
  <c r="I17"/>
  <c r="I3803"/>
  <c r="I4548" s="1"/>
  <c r="I4551" s="1"/>
  <c r="I4540"/>
  <c r="I4543" s="1"/>
  <c r="I3985"/>
  <c r="I3799"/>
  <c r="G3986"/>
  <c r="F597"/>
  <c r="F3822"/>
  <c r="F3835"/>
  <c r="F17"/>
  <c r="H2564"/>
  <c r="H2563" s="1"/>
  <c r="F1461"/>
  <c r="F4712" s="1"/>
  <c r="I3944"/>
  <c r="G3992"/>
  <c r="G3990" s="1"/>
  <c r="F933"/>
  <c r="F932" s="1"/>
  <c r="F4705" s="1"/>
  <c r="H3819"/>
  <c r="F4014"/>
  <c r="G3853"/>
  <c r="G3869"/>
  <c r="F2350"/>
  <c r="F2349" s="1"/>
  <c r="F4744" s="1"/>
  <c r="H578"/>
  <c r="H571" s="1"/>
  <c r="H3803"/>
  <c r="H4016"/>
  <c r="H933"/>
  <c r="H932" s="1"/>
  <c r="H4705" s="1"/>
  <c r="G3944"/>
  <c r="G3882"/>
  <c r="G3935"/>
  <c r="G571"/>
  <c r="G570" s="1"/>
  <c r="H3369"/>
  <c r="H3368" s="1"/>
  <c r="H4302"/>
  <c r="G1597"/>
  <c r="G4470"/>
  <c r="G1462"/>
  <c r="G1461" s="1"/>
  <c r="G4712" s="1"/>
  <c r="F41"/>
  <c r="F4302" s="1"/>
  <c r="F3831"/>
  <c r="H1789"/>
  <c r="I4468"/>
  <c r="H3815"/>
  <c r="H4584"/>
  <c r="H4587" s="1"/>
  <c r="F3824"/>
  <c r="G1677"/>
  <c r="I3819"/>
  <c r="E4755"/>
  <c r="E4756" s="1"/>
  <c r="H3159"/>
  <c r="H3158" s="1"/>
  <c r="H4752" s="1"/>
  <c r="I1569"/>
  <c r="I1568" s="1"/>
  <c r="I4725" s="1"/>
  <c r="E207"/>
  <c r="G3819"/>
  <c r="H220"/>
  <c r="H168" s="1"/>
  <c r="I2384"/>
  <c r="I2380" s="1"/>
  <c r="I4700"/>
  <c r="I4705" s="1"/>
  <c r="H4697"/>
  <c r="G4676"/>
  <c r="H605"/>
  <c r="H559"/>
  <c r="H512" s="1"/>
  <c r="I2445"/>
  <c r="H3543" l="1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G3824"/>
  <c r="F10"/>
  <c r="F9" s="1"/>
  <c r="H4018"/>
  <c r="H1574"/>
  <c r="H1569" s="1"/>
  <c r="H1568" s="1"/>
  <c r="H4725" s="1"/>
  <c r="H4604"/>
  <c r="H4607" s="1"/>
  <c r="H3824"/>
  <c r="I3887"/>
  <c r="I3867"/>
  <c r="I3868"/>
  <c r="I4699"/>
  <c r="I3992"/>
  <c r="I3990" s="1"/>
  <c r="I3935"/>
  <c r="G4006"/>
  <c r="G4003" s="1"/>
  <c r="G3991" s="1"/>
  <c r="G3994" s="1"/>
  <c r="G2351"/>
  <c r="G2350" s="1"/>
  <c r="G2349" s="1"/>
  <c r="G4744" s="1"/>
  <c r="G3799"/>
  <c r="I3991"/>
  <c r="I3835"/>
  <c r="I3831" s="1"/>
  <c r="G1568"/>
  <c r="G4725" s="1"/>
  <c r="G3800"/>
  <c r="I3960"/>
  <c r="I4584"/>
  <c r="I4587" s="1"/>
  <c r="I3815"/>
  <c r="I3869"/>
  <c r="I48"/>
  <c r="I4470"/>
  <c r="I10"/>
  <c r="I3800"/>
  <c r="I4536"/>
  <c r="I4539" s="1"/>
  <c r="I3796"/>
  <c r="G3852"/>
  <c r="I3824"/>
  <c r="F4693"/>
  <c r="F3821"/>
  <c r="F596"/>
  <c r="G4699"/>
  <c r="G3867"/>
  <c r="G3868"/>
  <c r="H4548"/>
  <c r="H4551" s="1"/>
  <c r="H3800"/>
  <c r="H3795" s="1"/>
  <c r="H3845" s="1"/>
  <c r="G4766"/>
  <c r="G4783" s="1"/>
  <c r="G4755"/>
  <c r="H4755"/>
  <c r="H4766"/>
  <c r="H4783" s="1"/>
  <c r="I4748"/>
  <c r="I3929"/>
  <c r="H4015"/>
  <c r="H3991" s="1"/>
  <c r="H4468"/>
  <c r="H3992" s="1"/>
  <c r="H601"/>
  <c r="H570" s="1"/>
  <c r="I4766"/>
  <c r="I4783" s="1"/>
  <c r="I4755"/>
  <c r="I4302"/>
  <c r="I2350"/>
  <c r="I2349" s="1"/>
  <c r="I4744" s="1"/>
  <c r="G4693"/>
  <c r="I9" l="1"/>
  <c r="I4693" s="1"/>
  <c r="H4663"/>
  <c r="H4660" s="1"/>
  <c r="I3994"/>
  <c r="G4536"/>
  <c r="G4539" s="1"/>
  <c r="G4663" s="1"/>
  <c r="G4660" s="1"/>
  <c r="G3796"/>
  <c r="G3795"/>
  <c r="G3845" s="1"/>
  <c r="G8"/>
  <c r="I8"/>
  <c r="I3788" s="1"/>
  <c r="I3795"/>
  <c r="I3845" s="1"/>
  <c r="I4663"/>
  <c r="I4660" s="1"/>
  <c r="H4699"/>
  <c r="H8"/>
  <c r="H4756" s="1"/>
  <c r="F595"/>
  <c r="F594" s="1"/>
  <c r="F3820"/>
  <c r="F3819" s="1"/>
  <c r="H3994"/>
  <c r="G4665" l="1"/>
  <c r="G4785"/>
  <c r="G3980"/>
  <c r="G3788"/>
  <c r="G4784"/>
  <c r="G3932"/>
  <c r="G4756"/>
  <c r="I4785"/>
  <c r="I3980"/>
  <c r="I4665"/>
  <c r="I3932"/>
  <c r="I4784"/>
  <c r="I4756"/>
  <c r="F3818"/>
  <c r="F593"/>
  <c r="I4802"/>
  <c r="I3975"/>
  <c r="I3792"/>
  <c r="I3794" s="1"/>
  <c r="H4784"/>
  <c r="H4665"/>
  <c r="H4785"/>
  <c r="H3980"/>
  <c r="H3788"/>
  <c r="H4802" s="1"/>
  <c r="G4793" l="1"/>
  <c r="G4794" s="1"/>
  <c r="G4802"/>
  <c r="G3792"/>
  <c r="G3975"/>
  <c r="F592"/>
  <c r="F3817"/>
  <c r="G3982" l="1"/>
  <c r="G4787" s="1"/>
  <c r="G4788" s="1"/>
  <c r="G3794"/>
  <c r="F3816"/>
  <c r="F3815" s="1"/>
  <c r="F591"/>
  <c r="F590" s="1"/>
  <c r="H4789" l="1"/>
  <c r="G4790"/>
  <c r="F3814"/>
  <c r="F589"/>
  <c r="F588" l="1"/>
  <c r="F587" s="1"/>
  <c r="F3813"/>
  <c r="F3812" s="1"/>
  <c r="F586" l="1"/>
  <c r="F3811"/>
  <c r="F3810" l="1"/>
  <c r="F3809" s="1"/>
  <c r="F585"/>
  <c r="F584" s="1"/>
  <c r="F3806" l="1"/>
  <c r="F583"/>
  <c r="F3805" l="1"/>
  <c r="F582"/>
  <c r="F4048" l="1"/>
  <c r="F4047" s="1"/>
  <c r="F3804"/>
  <c r="F581"/>
  <c r="F580" l="1"/>
  <c r="F4016"/>
  <c r="F4015" s="1"/>
  <c r="F3803"/>
  <c r="F4012" l="1"/>
  <c r="F4011" s="1"/>
  <c r="F579"/>
  <c r="F3802"/>
  <c r="F3801" l="1"/>
  <c r="F3800" s="1"/>
  <c r="F3795" s="1"/>
  <c r="F3845" s="1"/>
  <c r="F4008"/>
  <c r="F578"/>
  <c r="F571" s="1"/>
  <c r="F570" s="1"/>
  <c r="F4699" l="1"/>
  <c r="F8"/>
  <c r="F3992"/>
  <c r="F4007"/>
  <c r="F3991" s="1"/>
  <c r="F4785" l="1"/>
  <c r="F3788"/>
  <c r="F4756"/>
  <c r="F3980"/>
  <c r="F4784"/>
</calcChain>
</file>

<file path=xl/sharedStrings.xml><?xml version="1.0" encoding="utf-8"?>
<sst xmlns="http://schemas.openxmlformats.org/spreadsheetml/2006/main" count="13569" uniqueCount="9257">
  <si>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</si>
  <si>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</si>
  <si>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</si>
  <si>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</si>
  <si>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</si>
  <si>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</si>
  <si>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</si>
  <si>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</si>
  <si>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</si>
  <si>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</si>
  <si>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</si>
  <si>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</si>
  <si>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</si>
  <si>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</si>
  <si>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</si>
  <si>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</si>
  <si>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</si>
  <si>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</si>
  <si>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</si>
  <si>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</si>
  <si>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</si>
  <si>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</si>
  <si>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</si>
  <si>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</si>
  <si>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</si>
  <si>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</si>
  <si>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</si>
  <si>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</si>
  <si>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</si>
  <si>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</si>
  <si>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</si>
  <si>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</si>
  <si>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</si>
  <si>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</si>
  <si>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</si>
  <si>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</si>
  <si>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</si>
  <si>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</si>
  <si>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</si>
  <si>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</si>
  <si>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</si>
  <si>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</si>
  <si>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</si>
  <si>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</si>
  <si>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</si>
  <si>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</si>
  <si>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</si>
  <si>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</si>
  <si>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</si>
  <si>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</si>
  <si>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</si>
  <si>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</si>
  <si>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</si>
  <si>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</si>
  <si>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</si>
  <si>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</si>
  <si>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</si>
  <si>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</si>
  <si>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</si>
  <si>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</si>
  <si>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</si>
  <si>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</si>
  <si>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</si>
  <si>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</si>
  <si>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</si>
  <si>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</si>
  <si>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</si>
  <si>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</si>
  <si>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</si>
  <si>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</si>
  <si>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</si>
  <si>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</si>
  <si>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</si>
  <si>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</si>
  <si>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</si>
  <si>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</si>
  <si>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</si>
  <si>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</si>
  <si>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</si>
  <si>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</si>
  <si>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</si>
  <si>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</si>
  <si>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</si>
  <si>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</si>
  <si>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</si>
  <si>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</si>
  <si>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</si>
  <si>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</si>
  <si>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</si>
  <si>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</si>
  <si>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</si>
  <si>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</si>
  <si>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</si>
  <si>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</si>
  <si>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</si>
  <si>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</si>
  <si>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</si>
  <si>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</si>
  <si>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</si>
  <si>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</si>
  <si>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</si>
  <si>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</si>
  <si>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</si>
  <si>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</si>
  <si>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</si>
  <si>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</si>
  <si>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</si>
  <si>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</si>
  <si>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</si>
  <si>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</si>
  <si>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</si>
  <si>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</si>
  <si>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</si>
  <si>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</si>
  <si>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</si>
  <si>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</si>
  <si>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</si>
  <si>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</si>
  <si>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</si>
  <si>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</si>
  <si>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</si>
  <si>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</si>
  <si>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</si>
  <si>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</si>
  <si>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</si>
  <si>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</si>
  <si>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</si>
  <si>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</si>
  <si>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</si>
  <si>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</si>
  <si>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</si>
  <si>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</si>
  <si>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</si>
  <si>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</si>
  <si>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</si>
  <si>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</si>
  <si>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</si>
  <si>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</si>
  <si>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</si>
  <si>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</si>
  <si>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</si>
  <si>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</si>
  <si>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</si>
  <si>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</si>
  <si>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</si>
  <si>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</si>
  <si>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</si>
  <si>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</si>
  <si>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</si>
  <si>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</si>
  <si>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</si>
  <si>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</si>
  <si>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</si>
  <si>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</si>
  <si>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</si>
  <si>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</si>
  <si>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</si>
  <si>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</si>
  <si>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</si>
  <si>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</si>
  <si>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</si>
  <si>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</si>
  <si>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</si>
  <si>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</si>
  <si>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</si>
  <si>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</si>
  <si>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</si>
  <si>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</si>
  <si>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</si>
  <si>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</si>
  <si>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</si>
  <si>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</si>
  <si>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</si>
  <si>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</si>
  <si>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</si>
  <si>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</si>
  <si>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</si>
  <si>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</si>
  <si>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</si>
  <si>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</si>
  <si>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</si>
  <si>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</si>
  <si>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</si>
  <si>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</si>
  <si>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</si>
  <si>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</si>
  <si>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</si>
  <si>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</si>
  <si>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</si>
  <si>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</si>
  <si>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</si>
  <si>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</si>
  <si>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</si>
  <si>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</si>
  <si>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</si>
  <si>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</si>
  <si>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</si>
  <si>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</si>
  <si>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</si>
  <si>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</si>
  <si>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</si>
  <si>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</si>
  <si>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</si>
  <si>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</si>
  <si>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</si>
  <si>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</si>
  <si>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</si>
  <si>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</si>
  <si>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</si>
  <si>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</si>
  <si>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</si>
  <si>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</si>
  <si>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</si>
  <si>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</si>
  <si>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</si>
  <si>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</si>
  <si>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</si>
  <si>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</si>
  <si>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</si>
  <si>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</si>
  <si>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</si>
  <si>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</si>
  <si>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</si>
  <si>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</si>
  <si>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</si>
  <si>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</si>
  <si>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</si>
  <si>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</si>
  <si>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</si>
  <si>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</si>
  <si>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</si>
  <si>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</si>
  <si>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</si>
  <si>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</si>
  <si>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</si>
  <si>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</si>
  <si>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</si>
  <si>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</si>
  <si>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</si>
  <si>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</si>
  <si>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</si>
  <si>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</si>
  <si>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</si>
  <si>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</si>
  <si>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</si>
  <si>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</si>
  <si>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</si>
  <si>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</si>
  <si>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</si>
  <si>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</si>
  <si>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</si>
  <si>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</si>
  <si>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</si>
  <si>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</si>
  <si>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</si>
  <si>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</si>
  <si>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</si>
  <si>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</si>
  <si>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</si>
  <si>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</si>
  <si>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</si>
  <si>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</si>
  <si>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</si>
  <si>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</si>
  <si>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</si>
  <si>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</si>
  <si>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</si>
  <si>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</si>
  <si>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</si>
  <si>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</si>
  <si>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</si>
  <si>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</si>
  <si>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</si>
  <si>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</si>
  <si>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</si>
  <si>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</si>
  <si>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</si>
  <si>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</si>
  <si>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</si>
  <si>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</si>
  <si>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</si>
  <si>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</si>
  <si>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</si>
  <si>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</si>
  <si>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</si>
  <si>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</si>
  <si>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</si>
  <si>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</si>
  <si>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</si>
  <si>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</si>
  <si>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</si>
  <si>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</si>
  <si>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</si>
  <si>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</si>
  <si>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</si>
  <si>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</si>
  <si>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</si>
  <si>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</si>
  <si>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</si>
  <si>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</si>
  <si>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</si>
  <si>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</si>
  <si>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</si>
  <si>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</si>
  <si>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</si>
  <si>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</si>
  <si>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</si>
  <si>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</si>
  <si>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</si>
  <si>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</si>
  <si>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</si>
  <si>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</si>
  <si>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</si>
  <si>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</si>
  <si>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</si>
  <si>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</si>
  <si>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</si>
  <si>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</si>
  <si>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</si>
  <si>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</si>
  <si>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</si>
  <si>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</si>
  <si>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</si>
  <si>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</si>
  <si>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</si>
  <si>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</si>
  <si>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</si>
  <si>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</si>
  <si>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</si>
  <si>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</si>
  <si>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</si>
  <si>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</si>
  <si>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</si>
  <si>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</si>
  <si>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</si>
  <si>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</si>
  <si>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</si>
  <si>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</si>
  <si>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</si>
  <si>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</si>
  <si>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</si>
  <si>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</si>
  <si>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</si>
  <si>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</si>
  <si>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</si>
  <si>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</si>
  <si>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</si>
  <si>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</si>
  <si>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</si>
  <si>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</si>
  <si>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</si>
  <si>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</si>
  <si>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</si>
  <si>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</si>
  <si>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</si>
  <si>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</si>
  <si>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</si>
  <si>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</si>
  <si>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</si>
  <si>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</si>
  <si>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</si>
  <si>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</si>
  <si>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</si>
  <si>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</si>
  <si>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</si>
  <si>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</si>
  <si>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</si>
  <si>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</si>
  <si>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</si>
  <si>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</si>
  <si>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</si>
  <si>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</si>
  <si>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</si>
  <si>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</si>
  <si>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</si>
  <si>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</si>
  <si>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</si>
  <si>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</si>
  <si>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</si>
  <si>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</si>
  <si>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</si>
  <si>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</si>
  <si>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</si>
  <si>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</si>
  <si>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</si>
  <si>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</si>
  <si>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</si>
  <si>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</si>
  <si>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</si>
  <si>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</si>
  <si>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</si>
  <si>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</si>
  <si>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</si>
  <si>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</si>
  <si>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</si>
  <si>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</si>
  <si>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</si>
  <si>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</si>
  <si>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</si>
  <si>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</si>
  <si>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</si>
  <si>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</si>
  <si>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</si>
  <si>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</si>
  <si>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</si>
  <si>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</si>
  <si>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</si>
  <si>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</si>
  <si>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</si>
  <si>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</si>
  <si>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</si>
  <si>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</si>
  <si>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</si>
  <si>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</si>
  <si>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</si>
  <si>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</si>
  <si>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</si>
  <si>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</si>
  <si>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</si>
  <si>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</si>
  <si>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</si>
  <si>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</si>
  <si>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</si>
  <si>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</si>
  <si>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</si>
  <si>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</si>
  <si>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</si>
  <si>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</si>
  <si>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</si>
  <si>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</si>
  <si>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</si>
  <si>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</si>
  <si>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</si>
  <si>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</si>
  <si>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</si>
  <si>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</si>
  <si>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</si>
  <si>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</si>
  <si>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</si>
  <si>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</si>
  <si>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</si>
  <si>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</si>
  <si>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</si>
  <si>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</si>
  <si>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</si>
  <si>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</si>
  <si>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</si>
  <si>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</si>
  <si>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</si>
  <si>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</si>
  <si>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</si>
  <si>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</si>
  <si>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</si>
  <si>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</si>
  <si>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</si>
  <si>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</si>
  <si>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</si>
  <si>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</si>
  <si>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</si>
  <si>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</si>
  <si>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</si>
  <si>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</si>
  <si>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</si>
  <si>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</si>
  <si>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</si>
  <si>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</si>
  <si>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</si>
  <si>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</si>
  <si>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</si>
  <si>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</si>
  <si>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</si>
  <si>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</si>
  <si>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</si>
  <si>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</si>
  <si>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</si>
  <si>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</si>
  <si>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</si>
  <si>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</si>
  <si>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</si>
  <si>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</si>
  <si>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</si>
  <si>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</si>
  <si>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</si>
  <si>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</si>
  <si>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</si>
  <si>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</si>
  <si>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</si>
  <si>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</si>
  <si>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</si>
  <si>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</si>
  <si>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</si>
  <si>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</si>
  <si>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</si>
  <si>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</si>
  <si>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</si>
  <si>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</si>
  <si>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</si>
  <si>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</si>
  <si>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</si>
  <si>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</si>
  <si>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</si>
  <si>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</si>
  <si>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</si>
  <si>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</si>
  <si>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</si>
  <si>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</si>
  <si>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</si>
  <si>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</si>
  <si>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</si>
  <si>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</si>
  <si>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</si>
  <si>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</si>
  <si>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</si>
  <si>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</si>
  <si>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</si>
  <si>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</si>
  <si>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</si>
  <si>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</si>
  <si>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</si>
  <si>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</si>
  <si>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</si>
  <si>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</si>
  <si>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</si>
  <si>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</si>
  <si>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</si>
  <si>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</si>
  <si>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</si>
  <si>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</si>
  <si>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</si>
  <si>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</si>
  <si>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</si>
  <si>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</si>
  <si>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</si>
  <si>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</si>
  <si>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</si>
  <si>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</si>
  <si>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</si>
  <si>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</si>
  <si>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</si>
  <si>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</si>
  <si>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</si>
  <si>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</si>
  <si>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</si>
  <si>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</si>
  <si>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</si>
  <si>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</si>
  <si>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</si>
  <si>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</si>
  <si>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</si>
  <si>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</si>
  <si>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</si>
  <si>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</si>
  <si>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</si>
  <si>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</si>
  <si>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</si>
  <si>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</si>
  <si>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</si>
  <si>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</si>
  <si>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</si>
  <si>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</si>
  <si>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</si>
  <si>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</si>
  <si>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</si>
  <si>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</si>
  <si>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</si>
  <si>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</si>
  <si>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</si>
  <si>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</si>
  <si>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</si>
  <si>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</si>
  <si>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</si>
  <si>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</si>
  <si>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</si>
  <si>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</si>
  <si>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</si>
  <si>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</si>
  <si>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</si>
  <si>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</si>
  <si>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</si>
  <si>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</si>
  <si>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</si>
  <si>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</si>
  <si>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</si>
  <si>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</si>
  <si>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</si>
  <si>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</si>
  <si>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</si>
  <si>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</si>
  <si>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</si>
  <si>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</si>
  <si>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</si>
  <si>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</si>
  <si>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</si>
  <si>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</si>
  <si>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</si>
  <si>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</si>
  <si>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</si>
  <si>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</si>
  <si>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</si>
  <si>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</si>
  <si>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</si>
  <si>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</si>
  <si>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</si>
  <si>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</si>
  <si>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</si>
  <si>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</si>
  <si>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</si>
  <si>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</si>
  <si>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</si>
  <si>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</si>
  <si>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</si>
  <si>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</si>
  <si>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</si>
  <si>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</si>
  <si>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</si>
  <si>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</si>
  <si>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</si>
  <si>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</si>
  <si>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</si>
  <si>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</si>
  <si>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</si>
  <si>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</si>
  <si>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</si>
  <si>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</si>
  <si>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</si>
  <si>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</si>
  <si>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</si>
  <si>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</si>
  <si>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</si>
  <si>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</si>
  <si>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</si>
  <si>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</si>
  <si>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</si>
  <si>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</si>
  <si>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</si>
  <si>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</si>
  <si>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</si>
  <si>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</si>
  <si>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</si>
  <si>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</si>
  <si>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</si>
  <si>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</si>
  <si>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</si>
  <si>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</si>
  <si>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</si>
  <si>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</si>
  <si>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</si>
  <si>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</si>
  <si>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</si>
  <si>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</si>
  <si>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</si>
  <si>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</si>
  <si>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</si>
  <si>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</si>
  <si>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</si>
  <si>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</si>
  <si>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</si>
  <si>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</si>
  <si>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</si>
  <si>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</si>
  <si>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</si>
  <si>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</si>
  <si>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</si>
  <si>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</si>
  <si>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</si>
  <si>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</si>
  <si>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</si>
  <si>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</si>
  <si>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</si>
  <si>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</si>
  <si>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</si>
  <si>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</si>
  <si>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</si>
  <si>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</si>
  <si>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</si>
  <si>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</si>
  <si>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</si>
  <si>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</si>
  <si>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</si>
  <si>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</si>
  <si>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</si>
  <si>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</si>
  <si>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</si>
  <si>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</si>
  <si>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</si>
  <si>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</si>
  <si>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</si>
  <si>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</si>
  <si>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</si>
  <si>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</si>
  <si>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</si>
  <si>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</si>
  <si>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</si>
  <si>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</si>
  <si>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</si>
  <si>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</si>
  <si>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</si>
  <si>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</si>
  <si>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</si>
  <si>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</si>
  <si>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</si>
  <si>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</si>
  <si>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</si>
  <si>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</si>
  <si>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</si>
  <si>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</si>
  <si>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</si>
  <si>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</si>
  <si>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</si>
  <si>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</si>
  <si>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</si>
  <si>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</si>
  <si>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</si>
  <si>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</si>
  <si>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</si>
  <si>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</si>
  <si>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</si>
  <si>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</si>
  <si>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</si>
  <si>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</si>
  <si>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</si>
  <si>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</si>
  <si>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</si>
  <si>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</si>
  <si>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</si>
  <si>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</si>
  <si>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</si>
  <si>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</si>
  <si>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</si>
  <si>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</si>
  <si>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</si>
  <si>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</si>
  <si>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</si>
  <si>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</si>
  <si>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</si>
  <si>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</si>
  <si>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</si>
  <si>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</si>
  <si>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</si>
  <si>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</si>
  <si>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</si>
  <si>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</si>
  <si>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</si>
  <si>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</si>
  <si>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</si>
  <si>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</si>
  <si>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</si>
  <si>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</si>
  <si>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</si>
  <si>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</si>
  <si>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</si>
  <si>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</si>
  <si>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</si>
  <si>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</si>
  <si>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</si>
  <si>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</si>
  <si>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</si>
  <si>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</si>
  <si>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</si>
  <si>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</si>
  <si>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</si>
  <si>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</si>
  <si>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</si>
  <si>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</si>
  <si>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</si>
  <si>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</si>
  <si>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</si>
  <si>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</si>
  <si>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</si>
  <si>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</si>
  <si>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</si>
  <si>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</si>
  <si>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</si>
  <si>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</si>
  <si>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</si>
  <si>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</si>
  <si>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</si>
  <si>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</si>
  <si>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</si>
  <si>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</si>
  <si>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</si>
  <si>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</si>
  <si>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</si>
  <si>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</si>
  <si>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</si>
  <si>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</si>
  <si>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</si>
  <si>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</si>
  <si>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</si>
  <si>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</si>
  <si>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</si>
  <si>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</si>
  <si>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</si>
  <si>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</si>
  <si>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</si>
  <si>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</si>
  <si>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</si>
  <si>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</si>
  <si>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</si>
  <si>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</si>
  <si>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</si>
  <si>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</si>
  <si>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</si>
  <si>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</si>
  <si>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</si>
  <si>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</si>
  <si>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</si>
  <si>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</si>
  <si>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</si>
  <si>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</si>
  <si>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</si>
  <si>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</si>
  <si>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</si>
  <si>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</si>
  <si>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</si>
  <si>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</si>
  <si>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</si>
  <si>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</si>
  <si>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</si>
  <si>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</si>
  <si>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</si>
  <si>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</si>
  <si>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</si>
  <si>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</si>
  <si>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</si>
  <si>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</si>
  <si>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</si>
  <si>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</si>
  <si>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</si>
  <si>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</si>
  <si>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</si>
  <si>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</si>
  <si>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</si>
  <si>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</si>
  <si>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</si>
  <si>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</si>
  <si>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</si>
  <si>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</si>
  <si>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</si>
  <si>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</si>
  <si>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</si>
  <si>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</si>
  <si>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</si>
  <si>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</si>
  <si>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</si>
  <si>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</si>
  <si>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</si>
  <si>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</si>
  <si>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</si>
  <si>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</si>
  <si>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</si>
  <si>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</si>
  <si>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</si>
  <si>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</si>
  <si>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</si>
  <si>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</si>
  <si>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</si>
  <si>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</si>
  <si>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</si>
  <si>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</si>
  <si>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</si>
  <si>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</si>
  <si>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</si>
  <si>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</si>
  <si>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</si>
  <si>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</si>
  <si>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</si>
  <si>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</si>
  <si>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</si>
  <si>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</si>
  <si>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</si>
  <si>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</si>
  <si>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</si>
  <si>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</si>
  <si>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</si>
  <si>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</si>
  <si>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</si>
  <si>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</si>
  <si>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</si>
  <si>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</si>
  <si>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</si>
  <si>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</si>
  <si>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</si>
  <si>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</si>
  <si>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</si>
  <si>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</si>
  <si>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</si>
  <si>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</si>
  <si>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</si>
  <si>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</si>
  <si>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</si>
  <si>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</si>
  <si>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</si>
  <si>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</si>
  <si>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</si>
  <si>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</si>
  <si>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</si>
  <si>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</si>
  <si>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</si>
  <si>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</si>
  <si>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</si>
  <si>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</si>
  <si>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</si>
  <si>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</si>
  <si>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</si>
  <si>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</si>
  <si>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</si>
  <si>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</si>
  <si>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</si>
  <si>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</si>
  <si>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</si>
  <si>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</si>
  <si>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</si>
  <si>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</si>
  <si>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</si>
  <si>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</si>
  <si>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</si>
  <si>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</si>
  <si>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</si>
  <si>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</si>
  <si>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</si>
  <si>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</si>
  <si>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</si>
  <si>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</si>
  <si>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</si>
  <si>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</si>
  <si>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</si>
  <si>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</si>
  <si>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</si>
  <si>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</si>
  <si>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</si>
  <si>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</si>
  <si>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</si>
  <si>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</si>
  <si>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</si>
  <si>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</si>
  <si>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</si>
  <si>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</si>
  <si>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</si>
  <si>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</si>
  <si>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</si>
  <si>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</si>
  <si>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</si>
  <si>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</si>
  <si>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</si>
  <si>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</si>
  <si>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</si>
  <si>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</si>
  <si>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</si>
  <si>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</si>
  <si>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</si>
  <si>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</si>
  <si>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</si>
  <si>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</si>
  <si>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</si>
  <si>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</si>
  <si>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</si>
  <si>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</si>
  <si>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</si>
  <si>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</si>
  <si>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</si>
  <si>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</si>
  <si>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</si>
  <si>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</si>
  <si>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</si>
  <si>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</si>
  <si>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</si>
  <si>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</si>
  <si>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</si>
  <si>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</si>
  <si>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</si>
  <si>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</si>
  <si>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</si>
  <si>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</si>
  <si>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</si>
  <si>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</si>
  <si>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</si>
  <si>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</si>
  <si>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</si>
  <si>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</si>
  <si>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</si>
  <si>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</si>
  <si>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</si>
  <si>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</si>
  <si>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</si>
  <si>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</si>
  <si>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</si>
  <si>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</si>
  <si>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</si>
  <si>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</si>
  <si>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</si>
  <si>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</si>
  <si>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</si>
  <si>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</si>
  <si>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</si>
  <si>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</si>
  <si>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</si>
  <si>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</si>
  <si>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</si>
  <si>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</si>
  <si>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</si>
  <si>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</si>
  <si>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</si>
  <si>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</si>
  <si>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</si>
  <si>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</si>
  <si>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</si>
  <si>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</si>
  <si>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</si>
  <si>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</si>
  <si>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</si>
  <si>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</si>
  <si>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</si>
  <si>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</si>
  <si>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</si>
  <si>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</si>
  <si>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</si>
  <si>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</si>
  <si>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</si>
  <si>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</si>
  <si>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</si>
  <si>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</si>
  <si>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</si>
  <si>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</si>
  <si>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</si>
  <si>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</si>
  <si>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</si>
  <si>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</si>
  <si>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</si>
  <si>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</si>
  <si>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</si>
  <si>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</si>
  <si>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</si>
  <si>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</si>
  <si>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</si>
  <si>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</si>
  <si>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</si>
  <si>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</si>
  <si>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</si>
  <si>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</si>
  <si>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</si>
  <si>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</si>
  <si>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</si>
  <si>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</si>
  <si>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</si>
  <si>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</si>
  <si>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</si>
  <si>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</si>
  <si>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</si>
  <si>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</si>
  <si>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</si>
  <si>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</si>
  <si>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</si>
  <si>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</si>
  <si>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</si>
  <si>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</si>
  <si>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</si>
  <si>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</si>
  <si>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</si>
  <si>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</si>
  <si>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</si>
  <si>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</si>
  <si>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</si>
  <si>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</si>
  <si>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</si>
  <si>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</si>
  <si>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</si>
  <si>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</si>
  <si>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</si>
  <si>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</si>
  <si>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</si>
  <si>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</si>
  <si>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</si>
  <si>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</si>
  <si>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</si>
  <si>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</si>
  <si>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</si>
  <si>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</si>
  <si>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</si>
  <si>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</si>
  <si>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</si>
  <si>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</si>
  <si>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</si>
  <si>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</si>
  <si>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</si>
  <si>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</si>
  <si>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</si>
  <si>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</si>
  <si>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</si>
  <si>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</si>
  <si>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</si>
  <si>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</si>
  <si>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</si>
  <si>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</si>
  <si>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</si>
  <si>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</si>
  <si>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</si>
  <si>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</si>
  <si>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</si>
  <si>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</si>
  <si>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</si>
  <si>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</si>
  <si>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</si>
  <si>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</si>
  <si>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</si>
  <si>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</si>
  <si>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</si>
  <si>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</si>
  <si>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</si>
  <si>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</si>
  <si>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</si>
  <si>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</si>
  <si>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</si>
  <si>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</si>
  <si>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</si>
  <si>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</si>
  <si>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</si>
  <si>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</si>
  <si>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</si>
  <si>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</si>
  <si>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</si>
  <si>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</si>
  <si>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</si>
  <si>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</si>
  <si>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</si>
  <si>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</si>
  <si>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</si>
  <si>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</si>
  <si>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</si>
  <si>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</si>
  <si>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</si>
  <si>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</si>
  <si>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</si>
  <si>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</si>
  <si>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</si>
  <si>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</si>
  <si>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</si>
  <si>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</si>
  <si>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</si>
  <si>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</si>
  <si>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</si>
  <si>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</si>
  <si>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</si>
  <si>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</si>
  <si>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</si>
  <si>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</si>
  <si>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</si>
  <si>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</si>
  <si>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</si>
  <si>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</si>
  <si>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</si>
  <si>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</si>
  <si>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</si>
  <si>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</si>
  <si>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</si>
  <si>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</si>
  <si>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</si>
  <si>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</si>
  <si>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</si>
  <si>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</si>
  <si>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</si>
  <si>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</si>
  <si>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</si>
  <si>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</si>
  <si>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</si>
  <si>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</si>
  <si>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</si>
  <si>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</si>
  <si>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</si>
  <si>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</si>
  <si>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</si>
  <si>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</si>
  <si>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</si>
  <si>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</si>
  <si>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</si>
  <si>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</si>
  <si>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</si>
  <si>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</si>
  <si>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</si>
  <si>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</si>
  <si>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</si>
  <si>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</si>
  <si>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</si>
  <si>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</si>
  <si>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</si>
  <si>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</si>
  <si>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</si>
  <si>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</si>
  <si>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</si>
  <si>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</si>
  <si>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</si>
  <si>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</si>
  <si>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</si>
  <si>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</si>
  <si>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</si>
  <si>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</si>
  <si>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</si>
  <si>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</si>
  <si>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</si>
  <si>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</si>
  <si>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</si>
  <si>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</si>
  <si>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</si>
  <si>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</si>
  <si>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</si>
  <si>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</si>
  <si>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</si>
  <si>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</si>
  <si>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</si>
  <si>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</si>
  <si>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</si>
  <si>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</si>
  <si>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</si>
  <si>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</si>
  <si>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</si>
  <si>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</si>
  <si>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</si>
  <si>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</si>
  <si>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</si>
  <si>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</si>
  <si>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</si>
  <si>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</si>
  <si>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</si>
  <si>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</si>
  <si>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</si>
  <si>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</si>
  <si>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</si>
  <si>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</si>
  <si>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</si>
  <si>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</si>
  <si>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</si>
  <si>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</si>
  <si>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</si>
  <si>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</si>
  <si>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</si>
  <si>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</si>
  <si>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</si>
  <si>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</si>
  <si>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</si>
  <si>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</si>
  <si>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</si>
  <si>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</si>
  <si>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</si>
  <si>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</si>
  <si>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</si>
  <si>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</si>
  <si>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</si>
  <si>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</si>
  <si>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</si>
  <si>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</si>
  <si>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</si>
  <si>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</si>
  <si>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</si>
  <si>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</si>
  <si>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</si>
  <si>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</si>
  <si>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</si>
  <si>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</si>
  <si>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</si>
  <si>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</si>
  <si>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</si>
  <si>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</si>
  <si>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</si>
  <si>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</si>
  <si>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</si>
  <si>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</si>
  <si>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</si>
  <si>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</si>
  <si>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</si>
  <si>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</si>
  <si>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</si>
  <si>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</si>
  <si>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</si>
  <si>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</si>
  <si>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</si>
  <si>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</si>
  <si>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</si>
  <si>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</si>
  <si>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</si>
  <si>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</si>
  <si>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</si>
  <si>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</si>
  <si>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</si>
  <si>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</si>
  <si>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</si>
  <si>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</si>
  <si>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</si>
  <si>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</si>
  <si>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</si>
  <si>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</si>
  <si>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</si>
  <si>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</si>
  <si>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</si>
  <si>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</si>
  <si>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</si>
  <si>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</si>
  <si>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</si>
  <si>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</si>
  <si>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</si>
  <si>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</si>
  <si>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</si>
  <si>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</si>
  <si>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</si>
  <si>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</si>
  <si>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</si>
  <si>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</si>
  <si>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</si>
  <si>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</si>
  <si>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</si>
  <si>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</si>
  <si>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</si>
  <si>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</si>
  <si>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</si>
  <si>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</si>
  <si>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</si>
  <si>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</si>
  <si>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</si>
  <si>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</si>
  <si>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</si>
  <si>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</si>
  <si>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</si>
  <si>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</si>
  <si>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</si>
  <si>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</si>
  <si>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</si>
  <si>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</si>
  <si>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</si>
  <si>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</si>
  <si>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</si>
  <si>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</si>
  <si>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</si>
  <si>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</si>
  <si>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</si>
  <si>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</si>
  <si>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</si>
  <si>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</si>
  <si>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</si>
  <si>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</si>
  <si>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</si>
  <si>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</si>
  <si>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</si>
  <si>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</si>
  <si>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</si>
  <si>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</si>
  <si>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</si>
  <si>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</si>
  <si>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</si>
  <si>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</si>
  <si>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</si>
  <si>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</si>
  <si>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</si>
  <si>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</si>
  <si>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</si>
  <si>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</si>
  <si>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</si>
  <si>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</si>
  <si>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</si>
  <si>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</si>
  <si>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</si>
  <si>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</si>
  <si>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</si>
  <si>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</si>
  <si>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</si>
  <si>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</si>
  <si>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</si>
  <si>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</si>
  <si>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</si>
  <si>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</si>
  <si>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</si>
  <si>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</si>
  <si>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</si>
  <si>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</si>
  <si>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</si>
  <si>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</si>
  <si>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</si>
  <si>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</si>
  <si>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</si>
  <si>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</si>
  <si>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</si>
  <si>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</si>
  <si>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</si>
  <si>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</si>
  <si>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</si>
  <si>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</si>
  <si>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</si>
  <si>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</si>
  <si>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</si>
  <si>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</si>
  <si>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</si>
  <si>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</si>
  <si>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</si>
  <si>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</si>
  <si>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</si>
  <si>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</si>
  <si>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</si>
  <si>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</si>
  <si>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</si>
  <si>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</si>
  <si>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</si>
  <si>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</si>
  <si>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</si>
  <si>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</si>
  <si>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</si>
  <si>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</si>
  <si>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</si>
  <si>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</si>
  <si>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</si>
  <si>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</si>
  <si>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</si>
  <si>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</si>
  <si>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</si>
  <si>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</si>
  <si>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</si>
  <si>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</si>
  <si>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</si>
  <si>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</si>
  <si>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</si>
  <si>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</si>
  <si>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</si>
  <si>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</si>
  <si>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</si>
  <si>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</si>
  <si>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</si>
  <si>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</si>
  <si>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</si>
  <si>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</si>
  <si>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</si>
  <si>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</si>
  <si>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</si>
  <si>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</si>
  <si>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</si>
  <si>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</si>
  <si>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</si>
  <si>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</si>
  <si>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</si>
  <si>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</si>
  <si>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</si>
  <si>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</si>
  <si>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</si>
  <si>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</si>
  <si>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</si>
  <si>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</si>
  <si>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</si>
  <si>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</si>
  <si>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</si>
  <si>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</si>
  <si>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</si>
  <si>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</si>
  <si>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</si>
  <si>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</si>
  <si>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</si>
  <si>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</si>
  <si>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</si>
  <si>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</si>
  <si>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</si>
  <si>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</si>
  <si>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</si>
  <si>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</si>
  <si>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</si>
  <si>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</si>
  <si>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</si>
  <si>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</si>
  <si>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</si>
  <si>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</si>
  <si>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</si>
  <si>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</si>
  <si>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</si>
  <si>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</si>
  <si>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</si>
  <si>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</si>
  <si>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</si>
  <si>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</si>
  <si>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</si>
  <si>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</si>
  <si>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</si>
  <si>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</si>
  <si>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</si>
  <si>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</si>
  <si>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</si>
  <si>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</si>
  <si>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</si>
  <si>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</si>
  <si>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</si>
  <si>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</si>
  <si>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</si>
  <si>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</si>
  <si>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</si>
  <si>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</si>
  <si>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</si>
  <si>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</si>
  <si>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</si>
  <si>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</si>
  <si>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</si>
  <si>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</si>
  <si>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</si>
  <si>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</si>
  <si>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</si>
  <si>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</si>
  <si>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</si>
  <si>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</si>
  <si>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</si>
  <si>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</si>
  <si>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</si>
  <si>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</si>
  <si>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</si>
  <si>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</si>
  <si>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</si>
  <si>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</si>
  <si>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</si>
  <si>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</si>
  <si>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</si>
  <si>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</si>
  <si>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</si>
  <si>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</si>
  <si>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</si>
  <si>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</si>
  <si>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</si>
  <si>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</si>
  <si>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</si>
  <si>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</si>
  <si>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</si>
  <si>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</si>
  <si>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</si>
  <si>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</si>
  <si>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</si>
  <si>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</si>
  <si>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</si>
  <si>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</si>
  <si>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</si>
  <si>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</si>
  <si>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</si>
  <si>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</si>
  <si>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</si>
  <si>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</si>
  <si>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</si>
  <si>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</si>
  <si>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</si>
  <si>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</si>
  <si>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</si>
  <si>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</si>
  <si>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</si>
  <si>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</si>
  <si>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</si>
  <si>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</si>
  <si>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</si>
  <si>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</si>
  <si>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</si>
  <si>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</si>
  <si>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</si>
  <si>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</si>
  <si>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</si>
  <si>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</si>
  <si>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</si>
  <si>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</si>
  <si>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</si>
  <si>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</si>
  <si>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</si>
  <si>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</si>
  <si>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</si>
  <si>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</si>
  <si>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</si>
  <si>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</si>
  <si>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</si>
  <si>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</si>
  <si>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</si>
  <si>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</si>
  <si>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</si>
  <si>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</si>
  <si>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</si>
  <si>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</si>
  <si>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</si>
  <si>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</si>
  <si>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</si>
  <si>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</si>
  <si>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</si>
  <si>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</si>
  <si>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</si>
  <si>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</si>
  <si>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</si>
  <si>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</si>
  <si>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</si>
  <si>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</si>
  <si>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</si>
  <si>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</si>
  <si>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</si>
  <si>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</si>
  <si>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</si>
  <si>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</si>
  <si>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</si>
  <si>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</si>
  <si>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</si>
  <si>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</si>
  <si>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</si>
  <si>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</si>
  <si>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</si>
  <si>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</si>
  <si>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</si>
  <si>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</si>
  <si>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</si>
  <si>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</si>
  <si>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</si>
  <si>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</si>
  <si>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</si>
  <si>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</si>
  <si>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</si>
  <si>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</si>
  <si>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</si>
  <si>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</si>
  <si>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</si>
  <si>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</si>
  <si>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</si>
  <si>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</si>
  <si>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</si>
  <si>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</si>
  <si>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</si>
  <si>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</si>
  <si>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</si>
  <si>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</si>
  <si>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</si>
  <si>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</si>
  <si>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</si>
  <si>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</si>
  <si>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</si>
  <si>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</si>
  <si>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</si>
  <si>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</si>
  <si>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</si>
  <si>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</si>
  <si>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</si>
  <si>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</si>
  <si>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</si>
  <si>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</si>
  <si>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</si>
  <si>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</si>
  <si>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</si>
  <si>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</si>
  <si>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</si>
  <si>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</si>
  <si>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</si>
  <si>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</si>
  <si>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</si>
  <si>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</si>
  <si>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</si>
  <si>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</si>
  <si>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</si>
  <si>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</si>
  <si>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</si>
  <si>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</si>
  <si>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</si>
  <si>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</si>
  <si>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</si>
  <si>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</si>
  <si>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</si>
  <si>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</si>
  <si>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</si>
  <si>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</si>
  <si>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</si>
  <si>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</si>
  <si>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</si>
  <si>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</si>
  <si>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</si>
  <si>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</si>
  <si>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</si>
  <si>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</si>
  <si>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</si>
  <si>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</si>
  <si>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</si>
  <si>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</si>
  <si>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</si>
  <si>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</si>
  <si>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</si>
  <si>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</si>
  <si>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</si>
  <si>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</si>
  <si>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</si>
  <si>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</si>
  <si>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</si>
  <si>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</si>
  <si>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</si>
  <si>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</si>
  <si>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</si>
  <si>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</si>
  <si>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</si>
  <si>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</si>
  <si>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</si>
  <si>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</si>
  <si>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</si>
  <si>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</si>
  <si>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</si>
  <si>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</si>
  <si>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</si>
  <si>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</si>
  <si>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</si>
  <si>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</si>
  <si>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</si>
  <si>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</si>
  <si>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</si>
  <si>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</si>
  <si>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</si>
  <si>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</si>
  <si>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</si>
  <si>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</si>
  <si>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</si>
  <si>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</si>
  <si>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</si>
  <si>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</si>
  <si>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</si>
  <si>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</si>
  <si>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</si>
  <si>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</si>
  <si>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</si>
  <si>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</si>
  <si>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</si>
  <si>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</si>
  <si>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</si>
  <si>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</si>
  <si>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</si>
  <si>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</si>
  <si>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</si>
  <si>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</si>
  <si>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</si>
  <si>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</si>
  <si>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</si>
  <si>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</si>
  <si>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</si>
  <si>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</si>
  <si>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</si>
  <si>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</si>
  <si>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</si>
  <si>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</si>
  <si>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</si>
  <si>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</si>
  <si>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</si>
  <si>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</si>
  <si>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</si>
  <si>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</si>
  <si>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</si>
  <si>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</si>
  <si>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</si>
  <si>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</si>
  <si>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</si>
  <si>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</si>
  <si>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</si>
  <si>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</si>
  <si>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</si>
  <si>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</si>
  <si>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</si>
  <si>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</si>
  <si>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</si>
  <si>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</si>
  <si>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</si>
  <si>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</si>
  <si>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</si>
  <si>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</si>
  <si>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</si>
  <si>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</si>
  <si>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</si>
  <si>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</si>
  <si>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</si>
  <si>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</si>
  <si>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</si>
  <si>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</si>
  <si>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</si>
  <si>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</si>
  <si>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</si>
  <si>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</si>
  <si>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</si>
  <si>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</si>
  <si>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</si>
  <si>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</si>
  <si>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</si>
  <si>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</si>
  <si>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</si>
  <si>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</si>
  <si>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</si>
  <si>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</si>
  <si>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</si>
  <si>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</si>
  <si>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</si>
  <si>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</si>
  <si>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</si>
  <si>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</si>
  <si>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</si>
  <si>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</si>
  <si>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</si>
  <si>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</si>
  <si>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</si>
  <si>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</si>
  <si>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</si>
  <si>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</si>
  <si>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</si>
  <si>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</si>
  <si>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</si>
  <si>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</si>
  <si>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</si>
  <si>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</si>
  <si>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</si>
  <si>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</si>
  <si>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</si>
  <si>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</si>
  <si>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</si>
  <si>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</si>
  <si>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</si>
  <si>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</si>
  <si>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</si>
  <si>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</si>
  <si>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</si>
  <si>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</si>
  <si>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</si>
  <si>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</si>
  <si>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</si>
  <si>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</si>
  <si>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</si>
  <si>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</si>
  <si>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</si>
  <si>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</si>
  <si>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</si>
  <si>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</si>
  <si>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</si>
  <si>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</si>
  <si>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</si>
  <si>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</si>
  <si>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</si>
  <si>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</si>
  <si>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</si>
  <si>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</si>
  <si>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</si>
  <si>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</si>
  <si>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</si>
  <si>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</si>
  <si>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</si>
  <si>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</si>
  <si>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</si>
  <si>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</si>
  <si>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</si>
  <si>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</si>
  <si>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</si>
  <si>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</si>
  <si>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</si>
  <si>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</si>
  <si>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</si>
  <si>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</si>
  <si>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</si>
  <si>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</si>
  <si>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</si>
  <si>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</si>
  <si>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</si>
  <si>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</si>
  <si>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</si>
  <si>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</si>
  <si>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</si>
  <si>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</si>
  <si>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</si>
  <si>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</si>
  <si>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</si>
  <si>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</si>
  <si>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</si>
  <si>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</si>
  <si>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</si>
  <si>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</si>
  <si>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</si>
  <si>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</si>
  <si>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</si>
  <si>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</si>
  <si>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</si>
  <si>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</si>
  <si>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</si>
  <si>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</si>
  <si>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</si>
  <si>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</si>
  <si>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</si>
  <si>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</si>
  <si>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</si>
  <si>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</si>
  <si>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</si>
  <si>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</si>
  <si>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</si>
  <si>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</si>
  <si>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</si>
  <si>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</si>
  <si>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</si>
  <si>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</si>
  <si>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</si>
  <si>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</si>
  <si>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</si>
  <si>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</si>
  <si>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</si>
  <si>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</si>
  <si>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</si>
  <si>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</si>
  <si>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</si>
  <si>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</si>
  <si>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</si>
  <si>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</si>
  <si>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</si>
  <si>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</si>
  <si>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</si>
  <si>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</si>
  <si>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</si>
  <si>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</si>
  <si>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</si>
  <si>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</si>
  <si>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</si>
  <si>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</si>
  <si>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</si>
  <si>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</si>
  <si>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</si>
  <si>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</si>
  <si>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</si>
  <si>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</si>
  <si>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</si>
  <si>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</si>
  <si>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</si>
  <si>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</si>
  <si>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</si>
  <si>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</si>
  <si>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</si>
  <si>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</si>
  <si>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</si>
  <si>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</si>
  <si>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</si>
  <si>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</si>
  <si>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</si>
  <si>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</si>
  <si>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</si>
  <si>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</si>
  <si>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</si>
  <si>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</si>
  <si>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</si>
  <si>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</si>
  <si>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</si>
  <si>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</si>
  <si>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</si>
  <si>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</si>
  <si>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</si>
  <si>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</si>
  <si>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</si>
  <si>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</si>
  <si>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</si>
  <si>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</si>
  <si>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</si>
  <si>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</si>
  <si>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</si>
  <si>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</si>
  <si>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</si>
  <si>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</si>
  <si>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</si>
  <si>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</si>
  <si>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</si>
  <si>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</si>
  <si>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</si>
  <si>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</si>
  <si>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</si>
  <si>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</si>
  <si>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</si>
  <si>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</si>
  <si>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</si>
  <si>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</si>
  <si>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</si>
  <si>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</si>
  <si>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</si>
  <si>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</si>
  <si>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</si>
  <si>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</si>
  <si>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</si>
  <si>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</si>
  <si>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</si>
  <si>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</si>
  <si>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</si>
  <si>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</si>
  <si>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</si>
  <si>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</si>
  <si>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</si>
  <si>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</si>
  <si>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</si>
  <si>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</si>
  <si>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</si>
  <si>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</si>
  <si>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</si>
  <si>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</si>
  <si>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</si>
  <si>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</si>
  <si>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</si>
  <si>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</si>
  <si>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</si>
  <si>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</si>
  <si>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</si>
  <si>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</si>
  <si>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</si>
  <si>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</si>
  <si>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</si>
  <si>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</si>
  <si>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</si>
  <si>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</si>
  <si>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</si>
  <si>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</si>
  <si>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</si>
  <si>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</si>
  <si>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</si>
  <si>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</si>
  <si>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</si>
  <si>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</si>
  <si>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</si>
  <si>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</si>
  <si>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</si>
  <si>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</si>
  <si>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</si>
  <si>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</si>
  <si>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</si>
  <si>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</si>
  <si>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</si>
  <si>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</si>
  <si>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</si>
  <si>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</si>
  <si>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</si>
  <si>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</si>
  <si>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</si>
  <si>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</si>
  <si>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</si>
  <si>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</si>
  <si>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</si>
  <si>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</si>
  <si>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</si>
  <si>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</si>
  <si>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</si>
  <si>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</si>
  <si>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</si>
  <si>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</si>
  <si>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</si>
  <si>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</si>
  <si>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</si>
  <si>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</si>
  <si>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</si>
  <si>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</si>
  <si>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</si>
  <si>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</si>
  <si>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</si>
  <si>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</si>
  <si>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</si>
  <si>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</si>
  <si>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</si>
  <si>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</si>
  <si>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</si>
  <si>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</si>
  <si>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</si>
  <si>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</si>
  <si>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</si>
  <si>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</si>
  <si>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</si>
  <si>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</si>
  <si>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</si>
  <si>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</si>
  <si>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</si>
  <si>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</si>
  <si>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</si>
  <si>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</si>
  <si>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</si>
  <si>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</si>
  <si>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</si>
  <si>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</si>
  <si>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</si>
  <si>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</si>
  <si>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</si>
  <si>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</si>
  <si>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</si>
  <si>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</si>
  <si>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</si>
  <si>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</si>
  <si>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</si>
  <si>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</si>
  <si>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</si>
  <si>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</si>
  <si>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</si>
  <si>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</si>
  <si>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</si>
  <si>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</si>
  <si>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</si>
  <si>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</si>
  <si>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</si>
  <si>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</si>
  <si>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</si>
  <si>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</si>
  <si>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</si>
  <si>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</si>
  <si>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</si>
  <si>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</si>
  <si>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</si>
  <si>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</si>
  <si>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</si>
  <si>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</si>
  <si>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</si>
  <si>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</si>
  <si>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</si>
  <si>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</si>
  <si>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</si>
  <si>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</si>
  <si>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</si>
  <si>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</si>
  <si>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</si>
  <si>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</si>
  <si>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</si>
  <si>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</si>
  <si>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</si>
  <si>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</si>
  <si>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</si>
  <si>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</si>
  <si>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</si>
  <si>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</si>
  <si>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</si>
  <si>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</si>
  <si>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</si>
  <si>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</si>
  <si>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</si>
  <si>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</si>
  <si>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</si>
  <si>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</si>
  <si>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</si>
  <si>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</si>
  <si>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</si>
  <si>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</si>
  <si>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</si>
  <si>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</si>
  <si>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</si>
  <si>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</si>
  <si>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</si>
  <si>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</si>
  <si>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</si>
  <si>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</si>
  <si>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</si>
  <si>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</si>
  <si>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</si>
  <si>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</si>
  <si>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</si>
  <si>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</si>
  <si>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</si>
  <si>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</si>
  <si>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</si>
  <si>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</si>
  <si>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</si>
  <si>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</si>
  <si>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</si>
  <si>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</si>
  <si>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</si>
  <si>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</si>
  <si>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</si>
  <si>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</si>
  <si>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</si>
  <si>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</si>
  <si>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</si>
  <si>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</si>
  <si>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</si>
  <si>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</si>
  <si>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</si>
  <si>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</si>
  <si>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</si>
  <si>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</si>
  <si>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</si>
  <si>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</si>
  <si>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</si>
  <si>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</si>
  <si>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</si>
  <si>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</si>
  <si>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</si>
  <si>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</si>
  <si>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</si>
  <si>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</si>
  <si>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</si>
  <si>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</si>
  <si>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</si>
  <si>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</si>
  <si>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</si>
  <si>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</si>
  <si>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</si>
  <si>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</si>
  <si>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</si>
  <si>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</si>
  <si>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</si>
  <si>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</si>
  <si>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</si>
  <si>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</si>
  <si>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</si>
  <si>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</si>
  <si>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</si>
  <si>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</si>
  <si>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</si>
  <si>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</si>
  <si>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</si>
  <si>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</si>
  <si>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</si>
  <si>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</si>
  <si>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</si>
  <si>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</si>
  <si>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</si>
  <si>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</si>
  <si>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</si>
  <si>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</si>
  <si>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</si>
  <si>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</si>
  <si>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</si>
  <si>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</si>
  <si>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</si>
  <si>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</si>
  <si>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</si>
  <si>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</si>
  <si>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</si>
  <si>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</si>
  <si>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</si>
  <si>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</si>
  <si>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</si>
  <si>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</si>
  <si>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</si>
  <si>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</si>
  <si>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</si>
  <si>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</si>
  <si>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</si>
  <si>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</si>
  <si>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</si>
  <si>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</si>
  <si>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</si>
  <si>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</si>
  <si>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</si>
  <si>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</si>
  <si>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</si>
  <si>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</si>
  <si>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</si>
  <si>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</si>
  <si>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</si>
  <si>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</si>
  <si>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</si>
  <si>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</si>
  <si>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</si>
  <si>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</si>
  <si>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</si>
  <si>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</si>
  <si>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</si>
  <si>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</si>
  <si>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</si>
  <si>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</si>
  <si>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</si>
  <si>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</si>
  <si>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</si>
  <si>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</si>
  <si>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</si>
  <si>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</si>
  <si>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</si>
  <si>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</si>
  <si>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</si>
  <si>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</si>
  <si>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</si>
  <si>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</si>
  <si>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</si>
  <si>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</si>
  <si>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</si>
  <si>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</si>
  <si>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</si>
  <si>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</si>
  <si>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</si>
  <si>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</si>
  <si>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</si>
  <si>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</si>
  <si>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</si>
  <si>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</si>
  <si>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</si>
  <si>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</si>
  <si>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</si>
  <si>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</si>
  <si>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</si>
  <si>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</si>
  <si>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</si>
  <si>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</si>
  <si>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</si>
  <si>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</si>
  <si>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</si>
  <si>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</si>
  <si>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</si>
  <si>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</si>
  <si>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</si>
  <si>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</si>
  <si>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</si>
  <si>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</si>
  <si>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</si>
  <si>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</si>
  <si>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</si>
  <si>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</si>
  <si>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</si>
  <si>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</si>
  <si>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</si>
  <si>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</si>
  <si>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</si>
  <si>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</si>
  <si>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</si>
  <si>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</si>
  <si>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</si>
  <si>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</si>
  <si>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</si>
  <si>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</si>
  <si>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</si>
  <si>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</si>
  <si>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</si>
  <si>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</si>
  <si>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</si>
  <si>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</si>
  <si>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</si>
  <si>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</si>
  <si>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</si>
  <si>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</si>
  <si>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</si>
  <si>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</si>
  <si>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</si>
  <si>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</si>
  <si>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</si>
  <si>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</si>
  <si>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</si>
  <si>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</si>
  <si>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</si>
  <si>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</si>
  <si>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</si>
  <si>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</si>
  <si>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</si>
  <si>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</si>
  <si>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</si>
  <si>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</si>
  <si>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</si>
  <si>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</si>
  <si>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</si>
  <si>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</si>
  <si>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</si>
  <si>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</si>
  <si>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</si>
  <si>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</si>
  <si>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</si>
  <si>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</si>
  <si>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</si>
  <si>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</si>
  <si>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</si>
  <si>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</si>
  <si>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</si>
  <si>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</si>
  <si>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</si>
  <si>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</si>
  <si>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</si>
  <si>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</si>
  <si>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</si>
  <si>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</si>
  <si>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</si>
  <si>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</si>
  <si>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</si>
  <si>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</si>
  <si>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</si>
  <si>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</si>
  <si>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</si>
  <si>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</si>
  <si>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</si>
  <si>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</si>
  <si>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</si>
  <si>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</si>
  <si>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</si>
  <si>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</si>
  <si>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</si>
  <si>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</si>
  <si>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</si>
  <si>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</si>
  <si>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</si>
  <si>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</si>
  <si>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</si>
  <si>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</si>
  <si>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</si>
  <si>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</si>
  <si>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</si>
  <si>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</si>
  <si>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</si>
  <si>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</si>
  <si>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</si>
  <si>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</si>
  <si>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</si>
  <si>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</si>
  <si>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</si>
  <si>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</si>
  <si>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</si>
  <si>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</si>
  <si>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</si>
  <si>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</si>
  <si>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</si>
  <si>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</si>
  <si>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</si>
  <si>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</si>
  <si>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</si>
  <si>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</si>
  <si>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</si>
  <si>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</si>
  <si>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</si>
  <si>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</si>
  <si>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</si>
  <si>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</si>
  <si>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</si>
  <si>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</si>
  <si>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</si>
  <si>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</si>
  <si>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</si>
  <si>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</si>
  <si>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</si>
  <si>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</si>
  <si>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</si>
  <si>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</si>
  <si>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</si>
  <si>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</si>
  <si>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</si>
  <si>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</si>
  <si>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</si>
  <si>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</si>
  <si>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</si>
  <si>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</si>
  <si>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</si>
  <si>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</si>
  <si>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</si>
  <si>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</si>
  <si>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</si>
  <si>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</si>
  <si>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</si>
  <si>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</si>
  <si>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</si>
  <si>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</si>
  <si>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</si>
  <si>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</si>
  <si>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</si>
  <si>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</si>
  <si>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</si>
  <si>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</si>
  <si>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</si>
  <si>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</si>
  <si>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</si>
  <si>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</si>
  <si>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</si>
  <si>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</si>
  <si>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</si>
  <si>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</si>
  <si>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</si>
  <si>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</si>
  <si>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</si>
  <si>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</si>
  <si>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</si>
  <si>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</si>
  <si>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</si>
  <si>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</si>
  <si>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</si>
  <si>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</si>
  <si>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</si>
  <si>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</si>
  <si>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</si>
  <si>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</si>
  <si>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</si>
  <si>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</si>
  <si>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</si>
  <si>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</si>
  <si>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</si>
  <si>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</si>
  <si>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</si>
  <si>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</si>
  <si>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</si>
  <si>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</si>
  <si>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</si>
  <si>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</si>
  <si>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</si>
  <si>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</si>
  <si>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</si>
  <si>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</si>
  <si>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</si>
  <si>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</si>
  <si>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</si>
  <si>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</si>
  <si>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</si>
  <si>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</si>
  <si>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</si>
  <si>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</si>
  <si>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</si>
  <si>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</si>
  <si>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</si>
  <si>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</si>
  <si>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</si>
  <si>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</si>
  <si>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</si>
  <si>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</si>
  <si>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</si>
  <si>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</si>
  <si>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</si>
  <si>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</si>
  <si>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</si>
  <si>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</si>
  <si>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</si>
  <si>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</si>
  <si>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</si>
  <si>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</si>
  <si>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</si>
  <si>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</si>
  <si>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</si>
  <si>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</si>
  <si>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</si>
  <si>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</si>
  <si>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</si>
  <si>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</si>
  <si>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</si>
  <si>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</si>
  <si>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</si>
  <si>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</si>
  <si>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</si>
  <si>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</si>
  <si>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</si>
  <si>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</si>
  <si>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</si>
  <si>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</si>
  <si>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</si>
  <si>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</si>
  <si>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</si>
  <si>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</si>
  <si>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</si>
  <si>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</si>
  <si>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</si>
  <si>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</si>
  <si>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</si>
  <si>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</si>
  <si>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</si>
  <si>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</si>
  <si>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</si>
  <si>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</si>
  <si>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</si>
  <si>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</si>
  <si>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</si>
  <si>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</si>
  <si>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</si>
  <si>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</si>
  <si>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</si>
  <si>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</si>
  <si>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</si>
  <si>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</si>
  <si>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</si>
  <si>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</si>
  <si>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</si>
  <si>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</si>
  <si>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</si>
  <si>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</si>
  <si>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</si>
  <si>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</si>
  <si>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</si>
  <si>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</si>
  <si>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</si>
  <si>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</si>
  <si>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</si>
  <si>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</si>
  <si>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</si>
  <si>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</si>
  <si>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</si>
  <si>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</si>
  <si>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</si>
  <si>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</si>
  <si>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</si>
  <si>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</si>
  <si>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</si>
  <si>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</si>
  <si>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</si>
  <si>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</si>
  <si>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</si>
  <si>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</si>
  <si>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</si>
  <si>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</si>
  <si>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</si>
  <si>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</si>
  <si>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</si>
  <si>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</si>
  <si>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</si>
  <si>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</si>
  <si>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</si>
  <si>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</si>
  <si>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</si>
  <si>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</si>
  <si>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</si>
  <si>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</si>
  <si>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</si>
  <si>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</si>
  <si>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</si>
  <si>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</si>
  <si>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</si>
  <si>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</si>
  <si>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</si>
  <si>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</si>
  <si>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</si>
  <si>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</si>
  <si>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</si>
  <si>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</si>
  <si>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</si>
  <si>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</si>
  <si>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</si>
  <si>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</si>
  <si>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</si>
  <si>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</si>
  <si>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</si>
  <si>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</si>
  <si>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</si>
  <si>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</si>
  <si>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</si>
  <si>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</si>
  <si>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</si>
  <si>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</si>
  <si>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</si>
  <si>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</si>
  <si>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</si>
  <si>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</si>
  <si>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</si>
  <si>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</si>
  <si>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</si>
  <si>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</si>
  <si>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</si>
  <si>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</si>
  <si>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</si>
  <si>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</si>
  <si>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</si>
  <si>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</si>
  <si>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</si>
  <si>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</si>
  <si>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</si>
  <si>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</si>
  <si>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</si>
  <si>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</si>
  <si>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</si>
  <si>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</si>
  <si>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</si>
  <si>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</si>
  <si>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</si>
  <si>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</si>
  <si>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</si>
  <si>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</si>
  <si>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</si>
  <si>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</si>
  <si>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</si>
  <si>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</si>
  <si>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</si>
  <si>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</si>
  <si>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</si>
  <si>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</si>
  <si>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</si>
  <si>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</si>
  <si>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</si>
  <si>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</si>
  <si>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</si>
  <si>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</si>
  <si>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</si>
  <si>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</si>
  <si>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</si>
  <si>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</si>
  <si>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</si>
  <si>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</si>
  <si>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</si>
  <si>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</si>
  <si>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</si>
  <si>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</si>
  <si>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</si>
  <si>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</si>
  <si>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</si>
  <si>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</si>
  <si>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</si>
  <si>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</si>
  <si>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</si>
  <si>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</si>
  <si>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</si>
  <si>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</si>
  <si>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</si>
  <si>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</si>
  <si>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</si>
  <si>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</si>
  <si>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</si>
  <si>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</si>
  <si>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</si>
  <si>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</si>
  <si>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</si>
  <si>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</si>
  <si>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</si>
  <si>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</si>
  <si>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</si>
  <si>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</si>
  <si>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</si>
  <si>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</si>
  <si>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</si>
  <si>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</si>
  <si>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</si>
  <si>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</si>
  <si>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</si>
  <si>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</si>
  <si>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</si>
  <si>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</si>
  <si>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</si>
  <si>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</si>
  <si>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</si>
  <si>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</si>
  <si>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</si>
  <si>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</si>
  <si>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</si>
  <si>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</si>
  <si>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</si>
  <si>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</si>
  <si>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</si>
  <si>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</si>
  <si>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</si>
  <si>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</si>
  <si>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</si>
  <si>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</si>
  <si>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</si>
  <si>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</si>
  <si>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</si>
  <si>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</si>
  <si>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</si>
  <si>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</si>
  <si>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</si>
  <si>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</si>
  <si>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</si>
  <si>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</si>
  <si>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</si>
  <si>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</si>
  <si>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</si>
  <si>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</si>
  <si>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</si>
  <si>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</si>
  <si>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</si>
  <si>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</si>
  <si>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</si>
  <si>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</si>
  <si>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</si>
  <si>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</si>
  <si>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</si>
  <si>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</si>
  <si>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</si>
  <si>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</si>
  <si>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</si>
  <si>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</si>
  <si>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</si>
  <si>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</si>
  <si>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</si>
  <si>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</si>
  <si>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</si>
  <si>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</si>
  <si>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</si>
  <si>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</si>
  <si>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</si>
  <si>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</si>
  <si>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</si>
  <si>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</si>
  <si>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</si>
  <si>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</si>
  <si>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</si>
  <si>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</si>
  <si>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</si>
  <si>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</si>
  <si>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</si>
  <si>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</si>
  <si>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</si>
  <si>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</si>
  <si>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</si>
  <si>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</si>
  <si>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</si>
  <si>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</si>
  <si>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</si>
  <si>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</si>
  <si>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</si>
  <si>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</si>
  <si>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</si>
  <si>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</si>
  <si>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</si>
  <si>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</si>
  <si>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</si>
  <si>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</si>
  <si>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</si>
  <si>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</si>
  <si>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</si>
  <si>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</si>
  <si>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</si>
  <si>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</si>
  <si>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</si>
  <si>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</si>
  <si>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</si>
  <si>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</si>
  <si>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</si>
  <si>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</si>
  <si>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</si>
  <si>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</si>
  <si>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</si>
  <si>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</si>
  <si>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</si>
  <si>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</si>
  <si>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</si>
  <si>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</si>
  <si>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</si>
  <si>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</si>
  <si>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</si>
  <si>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</si>
  <si>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</si>
  <si>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</si>
  <si>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</si>
  <si>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</si>
  <si>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</si>
  <si>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</si>
  <si>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</si>
  <si>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</si>
  <si>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</si>
  <si>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</si>
  <si>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</si>
  <si>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</si>
  <si>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</si>
  <si>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</si>
  <si>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</si>
  <si>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</si>
  <si>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</si>
  <si>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</si>
  <si>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</si>
  <si>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</si>
  <si>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</si>
  <si>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</si>
  <si>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</si>
  <si>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</si>
  <si>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</si>
  <si>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</si>
  <si>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</si>
  <si>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</si>
  <si>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</si>
  <si>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</si>
  <si>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</si>
  <si>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</si>
  <si>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</si>
  <si>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</si>
  <si>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</si>
  <si>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</si>
  <si>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</si>
  <si>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</si>
  <si>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</si>
  <si>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</si>
  <si>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</si>
  <si>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</si>
  <si>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</si>
  <si>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</si>
  <si>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</si>
  <si>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</si>
  <si>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</si>
  <si>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</si>
  <si>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</si>
  <si>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</si>
  <si>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</si>
  <si>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</si>
  <si>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</si>
  <si>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</si>
  <si>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</si>
  <si>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</si>
  <si>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</si>
  <si>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</si>
  <si>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</si>
  <si>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</si>
  <si>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</si>
  <si>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</si>
  <si>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</si>
  <si>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</si>
  <si>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</si>
  <si>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</si>
  <si>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</si>
  <si>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</si>
  <si>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</si>
  <si>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</si>
  <si>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</si>
  <si>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</si>
  <si>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</si>
  <si>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</si>
  <si>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</si>
  <si>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</si>
  <si>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</si>
  <si>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</si>
  <si>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</si>
  <si>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</si>
  <si>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</si>
  <si>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</si>
  <si>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</si>
  <si>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</si>
  <si>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</si>
  <si>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</si>
  <si>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</si>
  <si>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</si>
  <si>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</si>
  <si>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</si>
  <si>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</si>
  <si>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</si>
  <si>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</si>
  <si>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</si>
  <si>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</si>
  <si>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</si>
  <si>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</si>
  <si>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</si>
  <si>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</si>
  <si>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</si>
  <si>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</si>
  <si>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</si>
  <si>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</si>
  <si>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</si>
  <si>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</si>
  <si>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</si>
  <si>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</si>
  <si>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</si>
  <si>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</si>
  <si>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</si>
  <si>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</si>
  <si>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</si>
  <si>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</si>
  <si>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</si>
  <si>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</si>
  <si>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</si>
  <si>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</si>
  <si>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</si>
  <si>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</si>
  <si>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</si>
  <si>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</si>
  <si>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</si>
  <si>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</si>
  <si>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</si>
  <si>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</si>
  <si>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</si>
  <si>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</si>
  <si>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</si>
  <si>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</si>
  <si>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</si>
  <si>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</si>
  <si>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</si>
  <si>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</si>
  <si>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</si>
  <si>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</si>
  <si>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</si>
  <si>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</si>
  <si>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</si>
  <si>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</si>
  <si>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</si>
  <si>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</si>
  <si>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</si>
  <si>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</si>
  <si>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</si>
  <si>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</si>
  <si>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</si>
  <si>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</si>
  <si>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</si>
  <si>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</si>
  <si>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</si>
  <si>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</si>
  <si>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</si>
  <si>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</si>
  <si>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</si>
  <si>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</si>
  <si>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</si>
  <si>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</si>
  <si>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</si>
  <si>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</si>
  <si>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</si>
  <si>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</si>
  <si>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</si>
  <si>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</si>
  <si>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</si>
  <si>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</si>
  <si>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</si>
  <si>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</si>
  <si>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</si>
  <si>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</si>
  <si>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</si>
  <si>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</si>
  <si>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</si>
  <si>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</si>
  <si>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</si>
  <si>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</si>
  <si>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</si>
  <si>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</si>
  <si>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</si>
  <si>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</si>
  <si>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</si>
  <si>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</si>
  <si>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</si>
  <si>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</si>
  <si>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</si>
  <si>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</si>
  <si>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</si>
  <si>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</si>
  <si>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</si>
  <si>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</si>
  <si>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</si>
  <si>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</si>
  <si>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</si>
  <si>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</si>
  <si>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</si>
  <si>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</si>
  <si>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</si>
  <si>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</si>
  <si>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</si>
  <si>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</si>
  <si>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</si>
  <si>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</si>
  <si>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</si>
  <si>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</si>
  <si>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</si>
  <si>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</si>
  <si>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</si>
  <si>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</si>
  <si>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</si>
  <si>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</si>
  <si>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</si>
  <si>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</si>
  <si>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</si>
  <si>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</si>
  <si>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</si>
  <si>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</si>
  <si>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</si>
  <si>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</si>
  <si>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</si>
  <si>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</si>
  <si>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</si>
  <si>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</si>
  <si>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</si>
  <si>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</si>
  <si>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</si>
  <si>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</si>
  <si>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</si>
  <si>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</si>
  <si>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</si>
  <si>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</si>
  <si>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</si>
  <si>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</si>
  <si>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</si>
  <si>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</si>
  <si>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</si>
  <si>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</si>
  <si>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</si>
  <si>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</si>
  <si>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</si>
  <si>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</si>
  <si>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</si>
  <si>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</si>
  <si>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</si>
  <si>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</si>
  <si>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</si>
  <si>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</si>
  <si>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</si>
  <si>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</si>
  <si>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</si>
  <si>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</si>
  <si>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</si>
  <si>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</si>
  <si>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</si>
  <si>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</si>
  <si>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</si>
  <si>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</si>
  <si>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</si>
  <si>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</si>
  <si>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</si>
  <si>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</si>
  <si>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</si>
  <si>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</si>
  <si>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</si>
  <si>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</si>
  <si>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</si>
  <si>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</si>
  <si>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</si>
  <si>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</si>
  <si>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</si>
  <si>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</si>
  <si>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</si>
  <si>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</si>
  <si>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</si>
  <si>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</si>
  <si>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</si>
  <si>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</si>
  <si>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</si>
  <si>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</si>
  <si>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</si>
  <si>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</si>
  <si>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</si>
  <si>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</si>
  <si>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</si>
  <si>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</si>
  <si>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</si>
  <si>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</si>
  <si>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</si>
  <si>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</si>
  <si>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</si>
  <si>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</si>
  <si>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</si>
  <si>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</si>
  <si>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</si>
  <si>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</si>
  <si>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</si>
  <si>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</si>
  <si>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</si>
  <si>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</si>
  <si>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</si>
  <si>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</si>
  <si>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</si>
  <si>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</si>
  <si>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</si>
  <si>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</si>
  <si>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</si>
  <si>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</si>
  <si>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</si>
  <si>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</si>
  <si>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</si>
  <si>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</si>
  <si>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</si>
  <si>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</si>
  <si>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</si>
  <si>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</si>
  <si>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</si>
  <si>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</si>
  <si>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</si>
  <si>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</si>
  <si>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</si>
  <si>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</si>
  <si>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</si>
  <si>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</si>
  <si>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</si>
  <si>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</si>
  <si>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</si>
  <si>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</si>
  <si>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</si>
  <si>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</si>
  <si>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</si>
  <si>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</si>
  <si>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</si>
  <si>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</si>
  <si>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</si>
  <si>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</si>
  <si>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</si>
  <si>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</si>
  <si>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</si>
  <si>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</si>
  <si>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</si>
  <si>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</si>
  <si>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</si>
  <si>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</si>
  <si>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</si>
  <si>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</si>
  <si>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</si>
  <si>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</si>
  <si>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</si>
  <si>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</si>
  <si>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</si>
  <si>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</si>
  <si>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</si>
  <si>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</si>
  <si>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</si>
  <si>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</si>
  <si>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</si>
  <si>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</si>
  <si>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</si>
  <si>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</si>
  <si>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</si>
  <si>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</si>
  <si>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</si>
  <si>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</si>
  <si>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</si>
  <si>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</si>
  <si>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</si>
  <si>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</si>
  <si>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</si>
  <si>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</si>
  <si>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</si>
  <si>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</si>
  <si>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</si>
  <si>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</si>
  <si>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</si>
  <si>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</si>
  <si>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</si>
  <si>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</si>
  <si>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</si>
  <si>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</si>
  <si>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</si>
  <si>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</si>
  <si>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</si>
  <si>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</si>
  <si>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</si>
  <si>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</si>
  <si>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</si>
  <si>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</si>
  <si>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</si>
  <si>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</si>
  <si>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</si>
  <si>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</si>
  <si>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</si>
  <si>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</si>
  <si>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</si>
  <si>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</si>
  <si>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</si>
  <si>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</si>
  <si>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</si>
  <si>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</si>
  <si>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</si>
  <si>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</si>
  <si>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</si>
  <si>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</si>
  <si>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</si>
  <si>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</si>
  <si>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</si>
  <si>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</si>
  <si>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</si>
  <si>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</si>
  <si>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</si>
  <si>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</si>
  <si>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</si>
  <si>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</si>
  <si>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</si>
  <si>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</si>
  <si>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</si>
  <si>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</si>
  <si>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</si>
  <si>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</si>
  <si>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</si>
  <si>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</si>
  <si>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</si>
  <si>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</si>
  <si>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</si>
  <si>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</si>
  <si>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</si>
  <si>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</si>
  <si>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</si>
  <si>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</si>
  <si>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</si>
  <si>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</si>
  <si>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</si>
  <si>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</si>
  <si>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</si>
  <si>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</si>
  <si>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</si>
  <si>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</si>
  <si>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</si>
  <si>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</si>
  <si>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</si>
  <si>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</si>
  <si>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</si>
  <si>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</si>
  <si>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</si>
  <si>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</si>
  <si>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</si>
  <si>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</si>
  <si>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</si>
  <si>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</si>
  <si>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</si>
  <si>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</si>
  <si>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</si>
  <si>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</si>
  <si>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</si>
  <si>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</si>
  <si>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</si>
  <si>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</si>
  <si>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</si>
  <si>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</si>
  <si>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</si>
  <si>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</si>
  <si>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</si>
  <si>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</si>
  <si>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</si>
  <si>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</si>
  <si>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</si>
  <si>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</si>
  <si>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</si>
  <si>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</si>
  <si>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</si>
  <si>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</si>
  <si>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</si>
  <si>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</si>
  <si>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</si>
  <si>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</si>
  <si>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</si>
  <si>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</si>
  <si>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</si>
  <si>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</si>
  <si>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</si>
  <si>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</si>
  <si>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</si>
  <si>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</si>
  <si>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</si>
  <si>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</si>
  <si>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</si>
  <si>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</si>
  <si>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</si>
  <si>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</si>
  <si>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</si>
  <si>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</si>
  <si>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</si>
  <si>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</si>
  <si>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</si>
  <si>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</si>
  <si>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</si>
  <si>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</si>
  <si>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</si>
  <si>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</si>
  <si>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</si>
  <si>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</si>
  <si>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</si>
  <si>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</si>
  <si>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</si>
  <si>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</si>
  <si>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</si>
  <si>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</si>
  <si>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</si>
  <si>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</si>
  <si>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</si>
  <si>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</si>
  <si>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</si>
  <si>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</si>
  <si>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</si>
  <si>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</si>
  <si>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</si>
  <si>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</si>
  <si>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</si>
  <si>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</si>
  <si>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</si>
  <si>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</si>
  <si>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</si>
  <si>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</si>
  <si>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</si>
  <si>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</si>
  <si>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</si>
  <si>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</si>
  <si>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</si>
  <si>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</si>
  <si>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</si>
  <si>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</si>
  <si>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</si>
  <si>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</si>
  <si>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</si>
  <si>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</si>
  <si>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</si>
  <si>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</si>
  <si>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</si>
  <si>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</si>
  <si>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</si>
  <si>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</si>
  <si>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</si>
  <si>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</si>
  <si>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</si>
  <si>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</si>
  <si>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</si>
  <si>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</si>
  <si>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</si>
  <si>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</si>
  <si>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</si>
  <si>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</si>
  <si>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</si>
  <si>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</si>
  <si>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</si>
  <si>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</si>
  <si>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</si>
  <si>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</si>
  <si>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</si>
  <si>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</si>
  <si>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</si>
  <si>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</si>
  <si>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</si>
  <si>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</si>
  <si>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</si>
  <si>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</si>
  <si>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</si>
  <si>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</si>
  <si>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</si>
  <si>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</si>
  <si>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</si>
  <si>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</si>
  <si>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</si>
  <si>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</si>
  <si>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</si>
  <si>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</si>
  <si>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</si>
  <si>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</si>
  <si>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</si>
  <si>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</si>
  <si>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</si>
  <si>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</si>
  <si>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</si>
  <si>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</si>
  <si>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</si>
  <si>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</si>
  <si>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</si>
  <si>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</si>
  <si>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</si>
  <si>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</si>
  <si>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</si>
  <si>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</si>
  <si>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</si>
  <si>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</si>
  <si>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</si>
  <si>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</si>
  <si>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</si>
  <si>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</si>
  <si>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</si>
  <si>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</si>
  <si>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</si>
  <si>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</si>
  <si>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</si>
  <si>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</si>
  <si>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</si>
  <si>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</si>
  <si>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</si>
  <si>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</si>
  <si>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</si>
  <si>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</si>
  <si>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</si>
  <si>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</si>
  <si>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</si>
  <si>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</si>
  <si>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</si>
  <si>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</si>
  <si>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</si>
  <si>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</si>
  <si>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</si>
  <si>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</si>
  <si>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</si>
  <si>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</si>
  <si>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</si>
  <si>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</si>
  <si>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</si>
  <si>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</si>
  <si>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</si>
  <si>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</si>
  <si>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</si>
  <si>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</si>
  <si>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</si>
  <si>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</si>
  <si>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</si>
  <si>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</si>
  <si>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</si>
  <si>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</si>
  <si>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</si>
  <si>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</si>
  <si>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</si>
  <si>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</si>
  <si>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</si>
  <si>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</si>
  <si>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</si>
  <si>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</si>
  <si>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</si>
  <si>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</si>
  <si>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</si>
  <si>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</si>
  <si>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</si>
  <si>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</si>
  <si>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</si>
  <si>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</si>
  <si>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</si>
  <si>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</si>
  <si>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</si>
  <si>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</si>
  <si>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</si>
  <si>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</si>
  <si>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</si>
  <si>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</si>
  <si>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</si>
  <si>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</si>
  <si>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</si>
  <si>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</si>
  <si>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</si>
  <si>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</si>
  <si>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</si>
  <si>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</si>
  <si>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</si>
  <si>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</si>
  <si>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</si>
  <si>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</si>
  <si>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</si>
  <si>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</si>
  <si>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</si>
  <si>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</si>
  <si>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</si>
  <si>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</si>
  <si>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</si>
  <si>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</si>
  <si>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</si>
  <si>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</si>
  <si>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</si>
  <si>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</si>
  <si>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</si>
  <si>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</si>
  <si>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</si>
  <si>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</si>
  <si>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</si>
  <si>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</si>
  <si>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</si>
  <si>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</si>
  <si>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</si>
  <si>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</si>
  <si>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</si>
  <si>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</si>
  <si>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</si>
  <si>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</si>
  <si>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</si>
  <si>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</si>
  <si>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</si>
  <si>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</si>
  <si>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</si>
  <si>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</si>
  <si>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</si>
  <si>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</si>
  <si>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</si>
  <si>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</si>
  <si>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</si>
  <si>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</si>
  <si>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</si>
  <si>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</si>
  <si>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</si>
  <si>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</si>
  <si>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</si>
  <si>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</si>
  <si>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</si>
  <si>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</si>
  <si>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</si>
  <si>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</si>
  <si>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</si>
  <si>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</si>
  <si>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</si>
  <si>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</si>
  <si>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</si>
  <si>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</si>
  <si>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</si>
  <si>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</si>
  <si>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</si>
  <si>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</si>
  <si>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</si>
  <si>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</si>
  <si>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</si>
  <si>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</si>
  <si>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</si>
  <si>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</si>
  <si>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</si>
  <si>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</si>
  <si>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</si>
  <si>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</si>
  <si>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</si>
  <si>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</si>
  <si>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</si>
  <si>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</si>
  <si>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</si>
  <si>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</si>
  <si>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</si>
  <si>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</si>
  <si>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</si>
  <si>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</si>
  <si>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</si>
  <si>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</si>
  <si>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</si>
  <si>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</si>
  <si>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</si>
  <si>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</si>
  <si>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</si>
  <si>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</si>
  <si>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</si>
  <si>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</si>
  <si>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</si>
  <si>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</si>
  <si>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</si>
  <si>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</si>
  <si>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</si>
  <si>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</si>
  <si>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</si>
  <si>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</si>
  <si>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</si>
  <si>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</si>
  <si>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</si>
  <si>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</si>
  <si>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</si>
  <si>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</si>
  <si>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</si>
  <si>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</si>
  <si>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</si>
  <si>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</si>
  <si>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</si>
  <si>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</si>
  <si>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</si>
  <si>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</si>
  <si>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</si>
  <si>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</si>
  <si>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</si>
  <si>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</si>
  <si>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</si>
  <si>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</si>
  <si>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</si>
  <si>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</si>
  <si>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</si>
  <si>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</si>
  <si>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</si>
  <si>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</si>
  <si>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</si>
  <si>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</si>
  <si>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</si>
  <si>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</si>
  <si>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</si>
  <si>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</si>
  <si>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</si>
  <si>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</si>
  <si>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</si>
  <si>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</si>
  <si>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</si>
  <si>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</si>
  <si>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</si>
  <si>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</si>
  <si>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</si>
  <si>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</si>
  <si>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</si>
  <si>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</si>
  <si>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</si>
  <si>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</si>
  <si>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</si>
  <si>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</si>
  <si>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</si>
  <si>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</si>
  <si>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</si>
  <si>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</si>
  <si>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</si>
  <si>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</si>
  <si>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</si>
  <si>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</si>
  <si>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</si>
  <si>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</si>
  <si>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</si>
  <si>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</si>
  <si>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</si>
  <si>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</si>
  <si>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</si>
  <si>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</si>
  <si>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</si>
  <si>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</si>
  <si>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</si>
  <si>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</si>
  <si>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</si>
  <si>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</si>
  <si>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</si>
  <si>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</si>
  <si>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</si>
  <si>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</si>
  <si>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</si>
  <si>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</si>
  <si>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</si>
  <si>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</si>
  <si>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</si>
  <si>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</si>
  <si>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</si>
  <si>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</si>
  <si>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</si>
  <si>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</si>
  <si>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</si>
  <si>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</si>
  <si>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</si>
  <si>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</si>
  <si>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</si>
  <si>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</si>
  <si>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</si>
  <si>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</si>
  <si>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</si>
  <si>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</si>
  <si>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</si>
  <si>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</si>
  <si>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</si>
  <si>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</si>
  <si>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</si>
  <si>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</si>
  <si>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</si>
  <si>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</si>
  <si>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</si>
  <si>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</si>
  <si>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</si>
  <si>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</si>
  <si>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</si>
  <si>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</si>
  <si>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</si>
  <si>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</si>
  <si>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</si>
  <si>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</si>
  <si>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</si>
  <si>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</si>
  <si>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</si>
  <si>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</si>
  <si>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</si>
  <si>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</si>
  <si>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</si>
  <si>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</si>
  <si>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</si>
  <si>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</si>
  <si>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</si>
  <si>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</si>
  <si>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</si>
  <si>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</si>
  <si>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</si>
  <si>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</si>
  <si>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</si>
  <si>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</si>
  <si>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</si>
  <si>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</si>
  <si>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</si>
  <si>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</si>
  <si>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</si>
  <si>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</si>
  <si>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</si>
  <si>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</si>
  <si>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</si>
  <si>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</si>
  <si>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</si>
  <si>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</si>
  <si>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</si>
  <si>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</si>
  <si>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</si>
  <si>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</si>
  <si>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</si>
  <si>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</si>
  <si>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</si>
  <si>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</si>
  <si>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</si>
  <si>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</si>
  <si>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</si>
  <si>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</si>
  <si>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</si>
  <si>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</si>
  <si>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</si>
  <si>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</si>
  <si>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</si>
  <si>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</si>
  <si>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</si>
  <si>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</si>
  <si>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</si>
  <si>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</si>
  <si>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</si>
  <si>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</si>
  <si>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</si>
  <si>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</si>
  <si>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</si>
  <si>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</si>
  <si>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</si>
  <si>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</si>
  <si>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</si>
  <si>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</si>
  <si>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</si>
  <si>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</si>
  <si>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</si>
  <si>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</si>
  <si>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</si>
  <si>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</si>
  <si>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</si>
  <si>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</si>
  <si>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</si>
  <si>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</si>
  <si>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</si>
  <si>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</si>
  <si>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</si>
  <si>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</si>
  <si>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</si>
  <si>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</si>
  <si>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</si>
  <si>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</si>
  <si>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</si>
  <si>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</si>
  <si>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</si>
  <si>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</si>
  <si>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</si>
  <si>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</si>
  <si>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</si>
  <si>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</si>
  <si>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</si>
  <si>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</si>
  <si>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</si>
  <si>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</si>
  <si>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</si>
  <si>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</si>
  <si>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</si>
  <si>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</si>
  <si>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</si>
  <si>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</si>
  <si>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</si>
  <si>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</si>
  <si>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</si>
  <si>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</si>
  <si>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</si>
  <si>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</si>
  <si>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</si>
  <si>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</si>
  <si>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</si>
  <si>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</si>
  <si>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</si>
  <si>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</si>
  <si>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</si>
  <si>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</si>
  <si>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</si>
  <si>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</si>
  <si>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</si>
  <si>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</si>
  <si>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</si>
  <si>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</si>
  <si>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</si>
  <si>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</si>
  <si>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</si>
  <si>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</si>
  <si>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</si>
  <si>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</si>
  <si>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</si>
  <si>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</si>
  <si>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</si>
  <si>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</si>
  <si>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</si>
  <si>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</si>
  <si>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</si>
  <si>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</si>
  <si>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</si>
  <si>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</si>
  <si>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</si>
  <si>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</si>
  <si>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</si>
  <si>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</si>
  <si>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</si>
  <si>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</si>
  <si>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</si>
  <si>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</si>
  <si>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</si>
  <si>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</si>
  <si>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</si>
  <si>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</si>
  <si>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</si>
  <si>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</si>
  <si>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</si>
  <si>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</si>
  <si>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</si>
  <si>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</si>
  <si>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</si>
  <si>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</si>
  <si>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</si>
  <si>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</si>
  <si>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</si>
  <si>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</si>
  <si>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</si>
  <si>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</si>
  <si>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</si>
  <si>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</si>
  <si>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</si>
  <si>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</si>
  <si>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</si>
  <si>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</si>
  <si>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</si>
  <si>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</si>
  <si>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</si>
  <si>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</si>
  <si>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</si>
  <si>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</si>
  <si>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</si>
  <si>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</si>
  <si>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</si>
  <si>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</si>
  <si>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</si>
  <si>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</si>
  <si>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</si>
  <si>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</si>
  <si>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</si>
  <si>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</si>
  <si>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</si>
  <si>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</si>
  <si>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</si>
  <si>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</si>
  <si>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</si>
  <si>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</si>
  <si>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</si>
  <si>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</si>
  <si>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</si>
  <si>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</si>
  <si>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</si>
  <si>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</si>
  <si>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</si>
  <si>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</si>
  <si>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</si>
  <si>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</si>
  <si>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</si>
  <si>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</si>
  <si>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</si>
  <si>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</si>
  <si>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</si>
  <si>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</si>
  <si>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</si>
  <si>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</si>
  <si>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</si>
  <si>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</si>
  <si>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</si>
  <si>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</si>
  <si>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</si>
  <si>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</si>
  <si>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</si>
  <si>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</si>
  <si>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</si>
  <si>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</si>
  <si>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</si>
  <si>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</si>
  <si>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</si>
  <si>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</si>
  <si>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</si>
  <si>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</si>
  <si>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</si>
  <si>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</si>
  <si>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</si>
  <si>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</si>
  <si>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</si>
  <si>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</si>
  <si>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</si>
  <si>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</si>
  <si>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</si>
  <si>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</si>
  <si>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</si>
  <si>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</si>
  <si>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</si>
  <si>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</si>
  <si>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</si>
  <si>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</si>
  <si>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</si>
  <si>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</si>
  <si>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</si>
  <si>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</si>
  <si>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</si>
  <si>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</si>
  <si>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</si>
  <si>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</si>
  <si>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</si>
  <si>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</si>
  <si>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</si>
  <si>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</si>
  <si>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</si>
  <si>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</si>
  <si>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</si>
  <si>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</si>
  <si>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</si>
  <si>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</si>
  <si>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</si>
  <si>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</si>
  <si>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</si>
  <si>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</si>
  <si>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</si>
  <si>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</si>
  <si>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</si>
  <si>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</si>
  <si>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</si>
  <si>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</si>
  <si>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</si>
  <si>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</si>
  <si>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</si>
  <si>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</si>
  <si>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</si>
  <si>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</si>
  <si>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</si>
  <si>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</si>
  <si>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</si>
  <si>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</si>
  <si>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</si>
  <si>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</si>
  <si>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</si>
  <si>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</si>
  <si>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</si>
  <si>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</si>
  <si>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</si>
  <si>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</si>
  <si>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</si>
  <si>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</si>
  <si>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</si>
  <si>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</si>
  <si>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</si>
  <si>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</si>
  <si>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</si>
  <si>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</si>
  <si>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</si>
  <si>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</si>
  <si>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</si>
  <si>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</si>
  <si>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</si>
  <si>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</si>
  <si>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</si>
  <si>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</si>
  <si>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</si>
  <si>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</si>
  <si>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</si>
  <si>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</si>
  <si>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</si>
  <si>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</si>
  <si>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</si>
  <si>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</si>
  <si>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</si>
  <si>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</si>
  <si>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</si>
  <si>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</si>
  <si>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</si>
  <si>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</si>
  <si>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</si>
  <si>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</si>
  <si>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</si>
  <si>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</si>
  <si>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</si>
  <si>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</si>
  <si>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</si>
  <si>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</si>
  <si>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</si>
  <si>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</si>
  <si>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</si>
  <si>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</si>
  <si>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</si>
  <si>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</si>
  <si>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</si>
  <si>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</si>
  <si>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</si>
  <si>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</si>
  <si>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</si>
  <si>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</si>
  <si>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</si>
  <si>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</si>
  <si>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</si>
  <si>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</si>
  <si>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</si>
  <si>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</si>
  <si>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</si>
  <si>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</si>
  <si>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</si>
  <si>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</si>
  <si>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</si>
  <si>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</si>
  <si>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</si>
  <si>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</si>
  <si>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</si>
  <si>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</si>
  <si>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</si>
  <si>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</si>
  <si>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</si>
  <si>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</si>
  <si>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</si>
  <si>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</si>
  <si>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</si>
  <si>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</si>
  <si>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</si>
  <si>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</si>
  <si>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</si>
  <si>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</si>
  <si>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</si>
  <si>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</si>
  <si>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</si>
  <si>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</si>
  <si>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</si>
  <si>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</si>
  <si>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</si>
  <si>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</si>
  <si>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</si>
  <si>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</si>
  <si>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</si>
  <si>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</si>
  <si>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</si>
  <si>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</si>
  <si>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</si>
  <si>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</si>
  <si>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</si>
  <si>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</si>
  <si>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</si>
  <si>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</si>
  <si>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</si>
  <si>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</si>
  <si>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</si>
  <si>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</si>
  <si>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</si>
  <si>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</si>
  <si>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</si>
  <si>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</si>
  <si>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</si>
  <si>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</si>
  <si>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</si>
  <si>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</si>
  <si>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</si>
  <si>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</si>
  <si>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</si>
  <si>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</si>
  <si>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</si>
  <si>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</si>
  <si>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</si>
  <si>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</si>
  <si>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</si>
  <si>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</si>
  <si>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</si>
  <si>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</si>
  <si>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</si>
  <si>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</si>
  <si>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</si>
  <si>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</si>
  <si>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</si>
  <si>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</si>
  <si>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</si>
  <si>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</si>
  <si>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</si>
  <si>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</si>
  <si>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</si>
  <si>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</si>
  <si>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</si>
  <si>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</si>
  <si>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</si>
  <si>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</si>
  <si>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</si>
  <si>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</si>
  <si>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</si>
  <si>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</si>
  <si>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</si>
  <si>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</si>
  <si>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</si>
  <si>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</si>
  <si>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</si>
  <si>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</si>
  <si>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</si>
  <si>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</si>
  <si>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</si>
  <si>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</si>
  <si>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</si>
  <si>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</si>
  <si>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</si>
  <si>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</si>
  <si>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</si>
  <si>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</si>
  <si>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</si>
  <si>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</si>
  <si>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</si>
  <si>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</si>
  <si>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</si>
  <si>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</si>
  <si>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</si>
  <si>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</si>
  <si>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</si>
  <si>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</si>
  <si>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</si>
  <si>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</si>
  <si>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</si>
  <si>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</si>
  <si>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</si>
  <si>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</si>
  <si>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</si>
  <si>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</si>
  <si>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</si>
  <si>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</si>
  <si>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</si>
  <si>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</si>
  <si>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</si>
  <si>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</si>
  <si>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</si>
  <si>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</si>
  <si>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</si>
  <si>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</si>
  <si>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</si>
  <si>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</si>
  <si>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</si>
  <si>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</si>
  <si>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</si>
  <si>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</si>
  <si>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</si>
  <si>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</si>
  <si>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</si>
  <si>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</si>
  <si>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</si>
  <si>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</si>
  <si>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</si>
  <si>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</si>
  <si>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</si>
  <si>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</si>
  <si>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</si>
  <si>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</si>
  <si>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</si>
  <si>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</si>
  <si>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</si>
  <si>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</si>
  <si>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</si>
  <si>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</si>
  <si>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</si>
  <si>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</si>
  <si>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</si>
  <si>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</si>
  <si>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</si>
  <si>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</si>
  <si>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</si>
  <si>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</si>
  <si>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</si>
  <si>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</si>
  <si>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</si>
  <si>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</si>
  <si>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</si>
  <si>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</si>
  <si>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</si>
  <si>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</si>
  <si>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</si>
  <si>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</si>
  <si>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</si>
  <si>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</si>
  <si>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</si>
  <si>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</si>
  <si>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</si>
  <si>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</si>
  <si>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</si>
  <si>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</si>
  <si>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</si>
  <si>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</si>
  <si>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</si>
  <si>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</si>
  <si>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</si>
  <si>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</si>
  <si>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</si>
  <si>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</si>
  <si>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</si>
  <si>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</si>
  <si>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</si>
  <si>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</si>
  <si>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</si>
  <si>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</si>
  <si>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</si>
  <si>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</si>
  <si>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</si>
  <si>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</si>
  <si>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</si>
  <si>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</si>
  <si>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</si>
  <si>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</si>
  <si>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</si>
  <si>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</si>
  <si>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</si>
  <si>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</si>
  <si>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</si>
  <si>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</si>
  <si>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</si>
  <si>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</si>
  <si>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</si>
  <si>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</si>
  <si>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</si>
  <si>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</si>
  <si>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</si>
  <si>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</si>
  <si>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</si>
  <si>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</si>
  <si>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</si>
  <si>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</si>
  <si>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</si>
  <si>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</si>
  <si>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</si>
  <si>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</si>
  <si>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</si>
  <si>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</si>
  <si>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</si>
  <si>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</si>
  <si>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</si>
  <si>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</si>
  <si>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</si>
  <si>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</si>
  <si>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</si>
  <si>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</si>
  <si>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</si>
  <si>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</si>
  <si>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</si>
  <si>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</si>
  <si>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</si>
  <si>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</si>
  <si>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</si>
  <si>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</si>
  <si>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</si>
  <si>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</si>
  <si>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</si>
  <si>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</si>
  <si>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</si>
  <si>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</si>
  <si>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</si>
  <si>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</si>
  <si>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</si>
  <si>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</si>
  <si>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</si>
  <si>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</si>
  <si>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</si>
  <si>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</si>
  <si>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</si>
  <si>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</si>
  <si>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</si>
  <si>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</si>
  <si>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</si>
  <si>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</si>
  <si>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</si>
  <si>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</si>
  <si>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</si>
  <si>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</si>
  <si>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</si>
  <si>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</si>
  <si>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</si>
  <si>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</si>
  <si>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</si>
  <si>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</si>
  <si>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</si>
  <si>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</si>
  <si>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</si>
  <si>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</si>
  <si>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</si>
  <si>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</si>
  <si>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</si>
  <si>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</si>
  <si>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</si>
  <si>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</si>
  <si>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</si>
  <si>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</si>
  <si>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</si>
  <si>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</si>
  <si>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</si>
  <si>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</si>
  <si>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</si>
  <si>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</si>
  <si>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</si>
  <si>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</si>
  <si>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</si>
  <si>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</si>
  <si>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</si>
  <si>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</si>
  <si>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</si>
  <si>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</si>
  <si>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</si>
  <si>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</si>
  <si>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</si>
  <si>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</si>
  <si>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</si>
  <si>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</si>
  <si>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</si>
  <si>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</si>
  <si>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</si>
  <si>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</si>
  <si>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</si>
  <si>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</si>
  <si>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</si>
  <si>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</si>
  <si>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</si>
  <si>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</si>
  <si>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</si>
  <si>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</si>
  <si>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</si>
  <si>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</si>
  <si>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</si>
  <si>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</si>
  <si>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</si>
  <si>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</si>
  <si>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</si>
  <si>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</si>
  <si>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</si>
  <si>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</si>
  <si>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</si>
  <si>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</si>
  <si>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</si>
  <si>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</si>
  <si>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</si>
  <si>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</si>
  <si>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</si>
  <si>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</si>
  <si>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</si>
  <si>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</si>
  <si>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</si>
  <si>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</si>
  <si>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</si>
  <si>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</si>
  <si>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</si>
  <si>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</si>
  <si>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</si>
  <si>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</si>
  <si>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</si>
  <si>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</si>
  <si>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</si>
  <si>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</si>
  <si>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</si>
  <si>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</si>
  <si>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</si>
  <si>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</si>
  <si>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</si>
  <si>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</si>
  <si>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</si>
  <si>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</si>
  <si>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</si>
  <si>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</si>
  <si>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</si>
  <si>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</si>
  <si>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</si>
  <si>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</si>
  <si>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</si>
  <si>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</si>
  <si>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</si>
  <si>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</si>
  <si>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</si>
  <si>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</si>
  <si>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</si>
  <si>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</si>
  <si>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</si>
  <si>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</si>
  <si>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</si>
  <si>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</si>
  <si>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</si>
  <si>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</si>
  <si>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</si>
  <si>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</si>
  <si>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</si>
  <si>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</si>
  <si>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</si>
  <si>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</si>
  <si>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</si>
  <si>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</si>
  <si>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</si>
  <si>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</si>
  <si>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</si>
  <si>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</si>
  <si>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</si>
  <si>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</si>
  <si>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</si>
  <si>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</si>
  <si>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</si>
  <si>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</si>
  <si>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</si>
  <si>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</si>
  <si>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</si>
  <si>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</si>
  <si>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</si>
  <si>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</si>
  <si>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</si>
  <si>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</si>
  <si>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</si>
  <si>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</si>
  <si>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</si>
  <si>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</si>
  <si>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</si>
  <si>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</si>
  <si>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</si>
  <si>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</si>
  <si>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</si>
  <si>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</si>
  <si>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</si>
  <si>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</si>
  <si>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</si>
  <si>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</si>
  <si>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</si>
  <si>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</si>
  <si>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</si>
  <si>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</si>
  <si>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</si>
  <si>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</si>
  <si>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</si>
  <si>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</si>
  <si>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</si>
  <si>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</si>
  <si>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</si>
  <si>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</si>
  <si>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</si>
  <si>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</si>
  <si>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</si>
  <si>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</si>
  <si>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</si>
  <si>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</si>
  <si>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</si>
  <si>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</si>
  <si>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</si>
  <si>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</si>
  <si>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</si>
  <si>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</si>
  <si>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</si>
  <si>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</si>
  <si>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</si>
  <si>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</si>
  <si>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</si>
  <si>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</si>
  <si>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</si>
  <si>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</si>
  <si>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</si>
  <si>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</si>
  <si>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</si>
  <si>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</si>
  <si>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</si>
  <si>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</si>
  <si>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</si>
  <si>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</si>
  <si>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</si>
  <si>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</si>
  <si>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</si>
  <si>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</si>
  <si>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</si>
  <si>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</si>
  <si>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</si>
  <si>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</si>
  <si>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</si>
  <si>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</si>
  <si>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</si>
  <si>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</si>
  <si>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</si>
  <si>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</si>
  <si>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</si>
  <si>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</si>
  <si>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</si>
  <si>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</si>
  <si>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</si>
  <si>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</si>
  <si>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</si>
  <si>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</si>
  <si>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</si>
  <si>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</si>
  <si>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</si>
  <si>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</si>
  <si>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</si>
  <si>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</si>
  <si>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</si>
  <si>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</si>
  <si>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</si>
  <si>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</si>
  <si>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</si>
  <si>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</si>
  <si>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</si>
  <si>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</si>
  <si>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</si>
  <si>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</si>
  <si>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</si>
  <si>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</si>
  <si>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</si>
  <si>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</si>
  <si>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</si>
  <si>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</si>
  <si>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</si>
  <si>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</si>
  <si>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</si>
  <si>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</si>
  <si>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</si>
  <si>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</si>
  <si>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</si>
  <si>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</si>
  <si>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</si>
  <si>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</si>
  <si>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</si>
  <si>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</si>
  <si>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</si>
  <si>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</si>
  <si>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</si>
  <si>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</si>
  <si>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</si>
  <si>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</si>
  <si>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</si>
  <si>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</si>
  <si>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</si>
  <si>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</si>
  <si>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</si>
  <si>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</si>
  <si>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</si>
  <si>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</si>
  <si>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</si>
  <si>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</si>
  <si>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</si>
  <si>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</si>
  <si>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</si>
  <si>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</si>
  <si>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</si>
  <si>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</si>
  <si>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</si>
  <si>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</si>
  <si>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</si>
  <si>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</si>
  <si>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</si>
  <si>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</si>
  <si>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</si>
  <si>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</si>
  <si>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</si>
  <si>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</si>
  <si>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</si>
  <si>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</si>
  <si>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</si>
  <si>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</si>
  <si>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</si>
  <si>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</si>
  <si>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</si>
  <si>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</si>
  <si>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</si>
  <si>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</si>
  <si>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</si>
  <si>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</si>
  <si>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</si>
  <si>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</si>
  <si>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</si>
  <si>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</si>
  <si>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</si>
  <si>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</si>
  <si>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</si>
  <si>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</si>
  <si>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</si>
  <si>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</si>
  <si>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</si>
  <si>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</si>
  <si>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</si>
  <si>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</si>
  <si>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</si>
  <si>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</si>
  <si>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</si>
  <si>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</si>
  <si>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</si>
  <si>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</si>
  <si>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</si>
  <si>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</si>
  <si>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</si>
  <si>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</si>
  <si>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</si>
  <si>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</si>
  <si>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</si>
  <si>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</si>
  <si>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</si>
  <si>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</si>
  <si>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</si>
  <si>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</si>
  <si>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</si>
  <si>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</si>
  <si>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</si>
  <si>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</si>
  <si>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</si>
  <si>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</si>
  <si>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</si>
  <si>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</si>
  <si>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</si>
  <si>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</si>
  <si>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</si>
  <si>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</si>
  <si>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</si>
  <si>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</si>
  <si>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</si>
  <si>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</si>
  <si>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</si>
  <si>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</si>
  <si>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</si>
  <si>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</si>
  <si>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</si>
  <si>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</si>
  <si>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</si>
  <si>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</si>
  <si>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</si>
  <si>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</si>
  <si>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</si>
  <si>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</si>
  <si>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</si>
  <si>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</si>
  <si>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</si>
  <si>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</si>
  <si>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</si>
  <si>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</si>
  <si>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</si>
  <si>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</si>
  <si>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</si>
  <si>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</si>
  <si>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</si>
  <si>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</si>
  <si>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</si>
  <si>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</si>
  <si>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</si>
  <si>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</si>
  <si>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</si>
  <si>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</si>
  <si>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</si>
  <si>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</si>
  <si>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</si>
  <si>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</si>
  <si>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</si>
  <si>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</si>
  <si>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</si>
  <si>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</si>
  <si>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</si>
  <si>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</si>
  <si>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</si>
  <si>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</si>
  <si>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</si>
  <si>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</si>
  <si>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</si>
  <si>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</si>
  <si>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</si>
  <si>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</si>
  <si>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</si>
  <si>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</si>
  <si>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</si>
  <si>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</si>
  <si>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</si>
  <si>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</si>
  <si>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</si>
  <si>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</si>
  <si>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</si>
  <si>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</si>
  <si>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</si>
  <si>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</si>
  <si>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</si>
  <si>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</si>
  <si>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</si>
  <si>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</si>
  <si>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</si>
  <si>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</si>
  <si>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</si>
  <si>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</si>
  <si>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</si>
  <si>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</si>
  <si>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</si>
  <si>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</si>
  <si>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</si>
  <si>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</si>
  <si>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</si>
  <si>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</si>
  <si>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</si>
  <si>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</si>
  <si>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</si>
  <si>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</si>
  <si>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</si>
  <si>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</si>
  <si>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</si>
  <si>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</si>
  <si>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</si>
  <si>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</si>
  <si>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</si>
  <si>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</si>
  <si>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</si>
  <si>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</si>
  <si>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</si>
  <si>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</si>
  <si>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</si>
  <si>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</si>
  <si>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</si>
  <si>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</si>
  <si>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</si>
  <si>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</si>
  <si>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</si>
  <si>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</si>
  <si>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</si>
  <si>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</si>
  <si>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</si>
  <si>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</si>
  <si>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</si>
  <si>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</si>
  <si>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</si>
  <si>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</si>
  <si>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</si>
  <si>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</si>
  <si>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</si>
  <si>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</si>
  <si>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</si>
  <si>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</si>
  <si>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</si>
  <si>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</si>
  <si>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</si>
  <si>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</si>
  <si>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</si>
  <si>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</si>
  <si>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</si>
  <si>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</si>
  <si>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</si>
  <si>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</si>
  <si>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</si>
  <si>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</si>
  <si>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</si>
  <si>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</si>
  <si>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</si>
  <si>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</si>
  <si>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</si>
  <si>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</si>
  <si>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</si>
  <si>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</si>
  <si>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</si>
  <si>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</si>
  <si>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</si>
  <si>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</si>
  <si>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</si>
  <si>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</si>
  <si>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</si>
  <si>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</si>
  <si>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</si>
  <si>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</si>
  <si>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</si>
  <si>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</si>
  <si>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</si>
  <si>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</si>
  <si>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</si>
  <si>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</si>
  <si>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</si>
  <si>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</si>
  <si>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</si>
  <si>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</si>
  <si>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</si>
  <si>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</si>
  <si>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</si>
  <si>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</si>
  <si>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</si>
  <si>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</si>
  <si>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</si>
  <si>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</si>
  <si>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</si>
  <si>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</si>
  <si>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</si>
  <si>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</si>
  <si>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</si>
  <si>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</si>
  <si>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</si>
  <si>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</si>
  <si>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</si>
  <si>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</si>
  <si>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</si>
  <si>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</si>
  <si>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</si>
  <si>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</si>
  <si>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</si>
  <si>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</si>
  <si>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</si>
  <si>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</si>
  <si>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</si>
  <si>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</si>
  <si>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</si>
  <si>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</si>
  <si>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</si>
  <si>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</si>
  <si>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</si>
  <si>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</si>
  <si>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</si>
  <si>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</si>
  <si>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</si>
  <si>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</si>
  <si>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</si>
  <si>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</si>
  <si>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</si>
  <si>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</si>
  <si>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</si>
  <si>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</si>
  <si>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</si>
  <si>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</si>
  <si>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</si>
  <si>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</si>
  <si>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</si>
  <si>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</si>
  <si>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</si>
  <si>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</si>
  <si>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</si>
  <si>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</si>
  <si>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</si>
  <si>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</si>
  <si>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</si>
  <si>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</si>
  <si>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</si>
  <si>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</si>
  <si>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</si>
  <si>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</si>
  <si>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</si>
  <si>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</si>
  <si>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</si>
  <si>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</si>
  <si>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</si>
  <si>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</si>
  <si>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</si>
  <si>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</si>
  <si>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</si>
  <si>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</si>
  <si>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</si>
  <si>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</si>
  <si>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</si>
  <si>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</si>
  <si>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</si>
  <si>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</si>
  <si>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</si>
  <si>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</si>
  <si>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</si>
  <si>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</si>
  <si>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</si>
  <si>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</si>
  <si>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</si>
  <si>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</si>
  <si>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</si>
  <si>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</si>
  <si>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</si>
  <si>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</si>
  <si>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</si>
  <si>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</si>
  <si>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</si>
  <si>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</si>
  <si>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</si>
  <si>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</si>
  <si>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</si>
  <si>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</si>
  <si>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</si>
  <si>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</si>
  <si>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</si>
  <si>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</si>
  <si>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</si>
  <si>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</si>
  <si>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</si>
  <si>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</si>
  <si>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</si>
  <si>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</si>
  <si>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</si>
  <si>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</si>
  <si>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</si>
  <si>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</si>
  <si>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</si>
  <si>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</si>
  <si>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</si>
  <si>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</si>
  <si>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</si>
  <si>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</si>
  <si>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</si>
  <si>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</si>
  <si>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</si>
  <si>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</si>
  <si>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</si>
  <si>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</si>
  <si>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</si>
  <si>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</si>
  <si>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</si>
  <si>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</si>
  <si>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</si>
  <si>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</si>
  <si>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</si>
  <si>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</si>
  <si>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</si>
  <si>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</si>
  <si>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</si>
  <si>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</si>
  <si>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</si>
  <si>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</si>
  <si>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</si>
  <si>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</si>
  <si>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</si>
  <si>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</si>
  <si>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</si>
  <si>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</si>
  <si>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</si>
  <si>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</si>
  <si>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</si>
  <si>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</si>
  <si>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</si>
  <si>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</si>
  <si>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</si>
  <si>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</si>
  <si>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</si>
  <si>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</si>
  <si>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</si>
  <si>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</si>
  <si>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</si>
  <si>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</si>
  <si>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</si>
  <si>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</si>
  <si>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</si>
  <si>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</si>
  <si>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</si>
  <si>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</si>
  <si>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</si>
  <si>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</si>
  <si>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</si>
  <si>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</si>
  <si>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</si>
  <si>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</si>
  <si>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</si>
  <si>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</si>
  <si>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</si>
  <si>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</si>
  <si>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</si>
  <si>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</si>
  <si>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</si>
  <si>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</si>
  <si>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</si>
  <si>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</si>
  <si>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</si>
  <si>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</si>
  <si>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</si>
  <si>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</si>
  <si>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</si>
  <si>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</si>
  <si>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</si>
  <si>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</si>
  <si>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</si>
  <si>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</si>
  <si>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</si>
  <si>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</si>
  <si>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</si>
  <si>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</si>
  <si>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</si>
  <si>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</si>
  <si>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</si>
  <si>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</si>
  <si>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</si>
  <si>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</si>
  <si>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</si>
  <si>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</si>
  <si>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</si>
  <si>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</si>
  <si>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</si>
  <si>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</si>
  <si>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</si>
  <si>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</si>
  <si>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</si>
  <si>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</si>
  <si>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</si>
  <si>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</si>
  <si>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</si>
  <si>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</si>
  <si>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</si>
  <si>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</si>
  <si>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</si>
  <si>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</si>
  <si>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</si>
  <si>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</si>
  <si>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</si>
  <si>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</si>
  <si>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</si>
  <si>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</si>
  <si>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</si>
  <si>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</si>
  <si>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</si>
  <si>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</si>
  <si>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</si>
  <si>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</si>
  <si>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</si>
  <si>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</si>
  <si>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</si>
  <si>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</si>
  <si>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</si>
  <si>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</si>
  <si>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</si>
  <si>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</si>
  <si>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</si>
  <si>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</si>
  <si>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</si>
  <si>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</si>
  <si>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</si>
  <si>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</si>
  <si>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</si>
  <si>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</si>
  <si>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</si>
  <si>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</si>
  <si>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</si>
  <si>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</si>
  <si>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</si>
  <si>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</si>
  <si>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</si>
  <si>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</si>
  <si>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</si>
  <si>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</si>
  <si>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</si>
  <si>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</si>
  <si>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</si>
  <si>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</si>
  <si>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</si>
  <si>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</si>
  <si>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</si>
  <si>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</si>
  <si>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</si>
  <si>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</si>
  <si>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</si>
  <si>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</si>
  <si>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</si>
  <si>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</si>
  <si>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</si>
  <si>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</si>
  <si>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</si>
  <si>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</si>
  <si>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</si>
  <si>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</si>
  <si>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</si>
  <si>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</si>
  <si>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</si>
  <si>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</si>
  <si>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</si>
  <si>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</si>
  <si>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</si>
  <si>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</si>
  <si>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</si>
  <si>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</si>
  <si>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</si>
  <si>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</si>
  <si>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</si>
  <si>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</si>
  <si>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</si>
  <si>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</si>
  <si>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</si>
  <si>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</si>
  <si>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</si>
  <si>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</si>
  <si>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</si>
  <si>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</si>
  <si>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</si>
  <si>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</si>
  <si>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</si>
  <si>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</si>
  <si>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</si>
  <si>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</si>
  <si>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</si>
  <si>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</si>
  <si>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</si>
  <si>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</si>
  <si>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</si>
  <si>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</si>
  <si>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</si>
  <si>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</si>
  <si>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</si>
  <si>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</si>
  <si>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</si>
  <si>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</si>
  <si>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</si>
  <si>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</si>
  <si>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</si>
  <si>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</si>
  <si>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</si>
  <si>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</si>
  <si>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</si>
  <si>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</si>
  <si>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</si>
  <si>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</si>
  <si>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</si>
  <si>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</si>
  <si>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</si>
  <si>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</si>
  <si>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</si>
  <si>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</si>
  <si>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</si>
  <si>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</si>
  <si>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</si>
  <si>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</si>
  <si>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</si>
  <si>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</si>
  <si>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</si>
  <si>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</si>
  <si>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</si>
  <si>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</si>
  <si>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</si>
  <si>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</si>
  <si>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</si>
  <si>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</si>
  <si>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</si>
  <si>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</si>
  <si>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</si>
  <si>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</si>
  <si>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</si>
  <si>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</si>
  <si>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</si>
  <si>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</si>
  <si>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</si>
  <si>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</si>
  <si>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</si>
  <si>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</si>
  <si>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</si>
  <si>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</si>
  <si>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</si>
  <si>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</si>
  <si>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</si>
  <si>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</si>
  <si>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</si>
  <si>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</si>
  <si>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</si>
  <si>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</si>
  <si>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</si>
  <si>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</si>
  <si>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</si>
  <si>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</si>
  <si>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</si>
  <si>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</si>
  <si>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</si>
  <si>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</si>
  <si>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</si>
  <si>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</si>
  <si>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</si>
  <si>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</si>
  <si>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</si>
  <si>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</si>
  <si>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</si>
  <si>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</si>
  <si>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</si>
  <si>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</si>
  <si>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</si>
  <si>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</si>
  <si>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</si>
  <si>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</si>
  <si>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</si>
  <si>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</si>
  <si>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</si>
  <si>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</si>
  <si>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</si>
  <si>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</si>
  <si>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</si>
  <si>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</si>
  <si>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</si>
  <si>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</si>
  <si>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</si>
  <si>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</si>
  <si>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</si>
  <si>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</si>
  <si>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</si>
  <si>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</si>
  <si>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</si>
  <si>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</si>
  <si>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</si>
  <si>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</si>
  <si>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</si>
  <si>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</si>
  <si>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</si>
  <si>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</si>
  <si>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</si>
  <si>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</si>
  <si>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</si>
  <si>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</si>
  <si>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</si>
  <si>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</si>
  <si>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</si>
  <si>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</si>
  <si>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</si>
  <si>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</si>
  <si>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</si>
  <si>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</si>
  <si>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</si>
  <si>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</si>
  <si>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</si>
  <si>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</si>
  <si>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</si>
  <si>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</si>
  <si>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</si>
  <si>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</si>
  <si>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</si>
  <si>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</si>
  <si>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</si>
  <si>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</si>
  <si>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</si>
  <si>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</si>
  <si>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</si>
  <si>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</si>
  <si>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</si>
  <si>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</si>
  <si>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</si>
  <si>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</si>
  <si>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</si>
  <si>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</si>
  <si>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</si>
  <si>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</si>
  <si>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</si>
  <si>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</si>
  <si>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</si>
  <si>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</si>
  <si>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</si>
  <si>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</si>
  <si>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</si>
  <si>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</si>
  <si>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</si>
  <si>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</si>
  <si>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</si>
  <si>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</si>
  <si>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</si>
  <si>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</si>
  <si>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</si>
  <si>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</si>
  <si>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</si>
  <si>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</si>
  <si>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</si>
  <si>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</si>
  <si>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</si>
  <si>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</si>
  <si>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</si>
  <si>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</si>
  <si>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</si>
  <si>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</si>
  <si>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</si>
  <si>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</si>
  <si>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</si>
  <si>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</si>
  <si>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</si>
  <si>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</si>
  <si>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</si>
  <si>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</si>
  <si>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</si>
  <si>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</si>
  <si>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</si>
  <si>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</si>
  <si>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</si>
  <si>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</si>
  <si>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</si>
  <si>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</si>
  <si>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</si>
  <si>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</si>
  <si>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</si>
  <si>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</si>
  <si>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</si>
  <si>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</si>
  <si>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</si>
  <si>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</si>
  <si>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</si>
  <si>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</si>
  <si>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</si>
  <si>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</si>
  <si>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</si>
  <si>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</si>
  <si>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</si>
  <si>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</si>
  <si>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</si>
  <si>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</si>
  <si>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</si>
  <si>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</si>
  <si>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</si>
  <si>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</si>
  <si>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</si>
  <si>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</si>
  <si>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</si>
  <si>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</si>
  <si>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</si>
  <si>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</si>
  <si>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</si>
  <si>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</si>
  <si>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</si>
  <si>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</si>
  <si>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</si>
  <si>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</si>
  <si>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</si>
  <si>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</si>
  <si>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</si>
  <si>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</si>
  <si>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</si>
  <si>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</si>
  <si>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</si>
  <si>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</si>
  <si>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</si>
  <si>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</si>
  <si>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</si>
  <si>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</si>
  <si>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</si>
  <si>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</si>
  <si>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</si>
  <si>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</si>
  <si>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</si>
  <si>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</si>
  <si>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</si>
  <si>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</si>
  <si>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</si>
  <si>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</si>
  <si>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</si>
  <si>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</si>
  <si>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</si>
  <si>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</si>
  <si>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</si>
  <si>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</si>
  <si>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</si>
  <si>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</si>
  <si>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</si>
  <si>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</si>
  <si>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</si>
  <si>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</si>
  <si>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</si>
  <si>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</si>
  <si>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</si>
  <si>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</si>
  <si>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</si>
  <si>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</si>
  <si>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</si>
  <si>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</si>
  <si>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</si>
  <si>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</si>
  <si>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</si>
  <si>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</si>
  <si>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</si>
  <si>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</si>
  <si>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</si>
  <si>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</si>
  <si>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</si>
  <si>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</si>
  <si>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</si>
  <si>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</si>
  <si>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</si>
  <si>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</si>
  <si>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</si>
  <si>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</si>
  <si>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</si>
  <si>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</si>
  <si>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</si>
  <si>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</si>
  <si>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</si>
  <si>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</si>
  <si>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</si>
  <si>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</si>
  <si>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</si>
  <si>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</si>
  <si>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</si>
  <si>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</si>
  <si>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</si>
  <si>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</si>
  <si>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</si>
  <si>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</si>
  <si>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</si>
  <si>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</si>
  <si>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</si>
  <si>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</si>
  <si>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</si>
  <si>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</si>
  <si>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</si>
  <si>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</si>
  <si>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</si>
  <si>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</si>
  <si>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</si>
  <si>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</si>
  <si>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</si>
  <si>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</si>
  <si>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</si>
  <si>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</si>
  <si>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</si>
  <si>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</si>
  <si>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</si>
  <si>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</si>
  <si>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</si>
  <si>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</si>
  <si>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</si>
  <si>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</si>
  <si>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</si>
  <si>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</si>
  <si>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</si>
  <si>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</si>
  <si>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</si>
  <si>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</si>
  <si>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</si>
  <si>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</si>
  <si>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</si>
  <si>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</si>
  <si>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</si>
  <si>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</si>
  <si>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</si>
  <si>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</si>
  <si>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</si>
  <si>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</si>
  <si>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</si>
  <si>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</si>
  <si>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</si>
  <si>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</si>
  <si>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</si>
  <si>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</si>
  <si>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</si>
  <si>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</si>
  <si>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</si>
  <si>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</si>
  <si>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</si>
  <si>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</si>
  <si>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</si>
  <si>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</si>
  <si>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</si>
  <si>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</si>
  <si>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</si>
  <si>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</si>
  <si>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</si>
  <si>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</si>
  <si>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</si>
  <si>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</si>
  <si>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</si>
  <si>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</si>
  <si>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</si>
  <si>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</si>
  <si>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</si>
  <si>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</si>
  <si>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</si>
  <si>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</si>
  <si>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</si>
  <si>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</si>
  <si>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</si>
  <si>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</si>
  <si>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</si>
  <si>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</si>
  <si>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</si>
  <si>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</si>
  <si>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</si>
  <si>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</si>
  <si>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</si>
  <si>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</si>
  <si>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</si>
  <si>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</si>
  <si>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</si>
  <si>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</si>
  <si>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</si>
  <si>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</si>
  <si>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</si>
  <si>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</si>
  <si>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</si>
  <si>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</si>
  <si>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</si>
  <si>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</si>
  <si>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</si>
  <si>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</si>
  <si>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</si>
  <si>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</si>
  <si>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</si>
  <si>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</si>
  <si>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</si>
  <si>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</si>
  <si>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</si>
  <si>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</si>
  <si>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</si>
  <si>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</si>
  <si>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</si>
  <si>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</si>
  <si>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</si>
  <si>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</si>
  <si>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</si>
  <si>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</si>
  <si>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</si>
  <si>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</si>
  <si>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</si>
  <si>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</si>
  <si>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</si>
  <si>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</si>
  <si>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</si>
  <si>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</si>
  <si>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</si>
  <si>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</si>
  <si>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</si>
  <si>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</si>
  <si>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</si>
  <si>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</si>
  <si>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</si>
  <si>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</si>
  <si>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</si>
  <si>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</si>
  <si>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</si>
  <si>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</si>
  <si>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</si>
  <si>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</si>
  <si>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</si>
  <si>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</si>
  <si>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</si>
  <si>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</si>
  <si>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</si>
  <si>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</si>
  <si>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</si>
  <si>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</si>
  <si>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</si>
  <si>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</si>
  <si>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</si>
  <si>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</si>
  <si>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</si>
  <si>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</si>
  <si>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</si>
  <si>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</si>
  <si>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</si>
  <si>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</si>
  <si>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</si>
  <si>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</si>
  <si>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</si>
  <si>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</si>
  <si>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</si>
  <si>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</si>
  <si>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</si>
  <si>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</si>
  <si>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</si>
  <si>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</si>
  <si>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</si>
  <si>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</si>
  <si>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</si>
  <si>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</si>
  <si>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</si>
  <si>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</si>
  <si>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</si>
  <si>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</si>
  <si>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</si>
  <si>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</si>
  <si>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</si>
  <si>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</si>
  <si>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</si>
  <si>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</si>
  <si>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</si>
  <si>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</si>
  <si>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</si>
  <si>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</si>
  <si>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</si>
  <si>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</si>
  <si>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</si>
  <si>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</si>
  <si>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</si>
  <si>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</si>
  <si>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</si>
  <si>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</si>
  <si>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</si>
  <si>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</si>
  <si>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</si>
  <si>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</si>
  <si>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</si>
  <si>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</si>
  <si>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</si>
  <si>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</si>
  <si>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</si>
  <si>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</si>
  <si>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</si>
  <si>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</si>
  <si>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</si>
  <si>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</si>
  <si>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</si>
  <si>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</si>
  <si>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</si>
  <si>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</si>
  <si>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</si>
  <si>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</si>
  <si>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</si>
  <si>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</si>
  <si>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</si>
  <si>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</si>
  <si>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</si>
  <si>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</si>
  <si>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</si>
  <si>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</si>
  <si>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</si>
  <si>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</si>
  <si>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</si>
  <si>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</si>
  <si>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</si>
  <si>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</si>
  <si>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</si>
  <si>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</si>
  <si>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</si>
  <si>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</si>
  <si>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</si>
  <si>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</si>
  <si>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</si>
  <si>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</si>
  <si>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</si>
  <si>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</si>
  <si>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</si>
  <si>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</si>
  <si>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</si>
  <si>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</si>
  <si>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</si>
  <si>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</si>
  <si>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</si>
  <si>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</si>
  <si>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</si>
  <si>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</si>
  <si>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</si>
  <si>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</si>
  <si>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</si>
  <si>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</si>
  <si>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</si>
  <si>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</si>
  <si>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</si>
  <si>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</si>
  <si>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</si>
  <si>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</si>
  <si>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</si>
  <si>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</si>
  <si>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</si>
  <si>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</si>
  <si>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</si>
  <si>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</si>
  <si>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</si>
  <si>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</si>
  <si>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</si>
  <si>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</si>
  <si>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</si>
  <si>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</si>
  <si>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</si>
  <si>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</si>
  <si>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</si>
  <si>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</si>
  <si>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</si>
  <si>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</si>
  <si>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</si>
  <si>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</si>
  <si>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</si>
  <si>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</si>
  <si>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</si>
  <si>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</si>
  <si>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</si>
  <si>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</si>
  <si>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</si>
  <si>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</si>
  <si>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</si>
  <si>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</si>
  <si>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</si>
  <si>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</si>
  <si>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</si>
  <si>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</si>
  <si>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</si>
  <si>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</si>
  <si>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</si>
  <si>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</si>
  <si>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</si>
  <si>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</si>
  <si>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</si>
  <si>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</si>
  <si>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</si>
  <si>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</si>
  <si>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</si>
  <si>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</si>
  <si>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</si>
  <si>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</si>
  <si>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</si>
  <si>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</si>
  <si>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</si>
  <si>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</si>
  <si>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</si>
  <si>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</si>
  <si>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</si>
  <si>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</si>
  <si>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</si>
  <si>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</si>
  <si>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</si>
  <si>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</si>
  <si>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</si>
  <si>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</si>
  <si>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</si>
  <si>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</si>
  <si>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</si>
  <si>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</si>
  <si>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</si>
  <si>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</si>
  <si>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</si>
  <si>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</si>
  <si>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</si>
  <si>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</si>
  <si>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</si>
  <si>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</si>
  <si>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</si>
  <si>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</si>
  <si>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</si>
  <si>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</si>
  <si>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</si>
  <si>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</si>
  <si>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</si>
  <si>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</si>
  <si>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</si>
  <si>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</si>
  <si>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</si>
  <si>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</si>
  <si>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</si>
  <si>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</si>
  <si>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</si>
  <si>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</si>
  <si>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</si>
  <si>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</si>
  <si>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</si>
  <si>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</si>
  <si>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</si>
  <si>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</si>
  <si>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</si>
  <si>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</si>
  <si>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</si>
  <si>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</si>
  <si>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</si>
  <si>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</si>
  <si>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</si>
  <si>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</si>
  <si>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</si>
  <si>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</si>
  <si>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</si>
  <si>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</si>
  <si>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</si>
  <si>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</si>
  <si>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</si>
  <si>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</si>
  <si>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</si>
  <si>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</si>
  <si>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</si>
  <si>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</si>
  <si>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</si>
  <si>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</si>
  <si>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</si>
  <si>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</si>
  <si>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</si>
  <si>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</si>
  <si>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</si>
  <si>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</si>
  <si>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</si>
  <si>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</si>
  <si>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</si>
  <si>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</si>
  <si>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</si>
  <si>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</si>
  <si>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</si>
  <si>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</si>
  <si>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</si>
  <si>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</si>
  <si>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</si>
  <si>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</si>
  <si>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</si>
  <si>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</si>
  <si>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</si>
  <si>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</si>
  <si>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</si>
  <si>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</si>
  <si>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</si>
  <si>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</si>
  <si>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</si>
  <si>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</si>
  <si>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</si>
  <si>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</si>
  <si>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</si>
  <si>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</si>
  <si>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</si>
  <si>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</si>
  <si>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</si>
  <si>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</si>
  <si>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</si>
  <si>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</si>
  <si>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</si>
  <si>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</si>
  <si>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</si>
  <si>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</si>
  <si>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</si>
  <si>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</si>
  <si>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</si>
  <si>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</si>
  <si>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</si>
  <si>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</si>
  <si>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</si>
  <si>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</si>
  <si>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</si>
  <si>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</si>
  <si>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</si>
  <si>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</si>
  <si>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</si>
  <si>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</si>
  <si>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</si>
  <si>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</si>
  <si>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</si>
  <si>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</si>
  <si>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</si>
  <si>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</si>
  <si>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</si>
  <si>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</si>
  <si>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</si>
  <si>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</si>
  <si>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</si>
  <si>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</si>
  <si>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</si>
  <si>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</si>
  <si>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</si>
  <si>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</si>
  <si>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</si>
  <si>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</si>
  <si>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</si>
  <si>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</si>
  <si>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</si>
  <si>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</si>
  <si>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</si>
  <si>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</si>
  <si>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</si>
  <si>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</si>
  <si>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</si>
  <si>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</si>
  <si>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</si>
  <si>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</si>
  <si>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</si>
  <si>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</si>
  <si>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</si>
  <si>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</si>
  <si>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</si>
  <si>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</si>
  <si>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</si>
  <si>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</si>
  <si>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</si>
  <si>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</si>
  <si>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</si>
  <si>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</si>
  <si>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</si>
  <si>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</si>
  <si>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</si>
  <si>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</si>
  <si>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</si>
  <si>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</si>
  <si>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</si>
  <si>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</si>
  <si>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</si>
  <si>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</si>
  <si>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</si>
  <si>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</si>
  <si>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</si>
  <si>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</si>
  <si>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</si>
  <si>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</si>
  <si>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</si>
  <si>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</si>
  <si>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</si>
  <si>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</si>
  <si>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</si>
  <si>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</si>
  <si>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</si>
  <si>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</si>
  <si>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</si>
  <si>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</si>
  <si>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</si>
  <si>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</si>
  <si>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</si>
  <si>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</si>
  <si>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</si>
  <si>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</si>
  <si>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</si>
  <si>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</si>
  <si>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</si>
  <si>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</si>
  <si>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</si>
  <si>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</si>
  <si>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</si>
  <si>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</si>
  <si>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</si>
  <si>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</si>
  <si>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</si>
  <si>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</si>
  <si>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</si>
  <si>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</si>
  <si>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</si>
  <si>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</si>
  <si>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</si>
  <si>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</si>
  <si>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</si>
  <si>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</si>
  <si>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</si>
  <si>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</si>
  <si>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</si>
  <si>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</si>
  <si>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</si>
  <si>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</si>
  <si>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</si>
  <si>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</si>
  <si>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</si>
  <si>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</si>
  <si>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</si>
  <si>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</si>
  <si>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</si>
  <si>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</si>
  <si>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</si>
  <si>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</si>
  <si>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</si>
  <si>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</si>
  <si>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</si>
  <si>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</si>
  <si>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</si>
  <si>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</si>
  <si>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</si>
  <si>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</si>
  <si>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</si>
  <si>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</si>
  <si>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</si>
  <si>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</si>
  <si>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</si>
  <si>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</si>
  <si>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</si>
  <si>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</si>
  <si>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</si>
  <si>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</si>
  <si>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</si>
  <si>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</si>
  <si>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</si>
  <si>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</si>
  <si>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</si>
  <si>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</si>
  <si>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</si>
  <si>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</si>
  <si>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</si>
  <si>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</si>
  <si>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</si>
  <si>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</si>
  <si>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</si>
  <si>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</si>
  <si>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</si>
  <si>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</si>
  <si>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</si>
  <si>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</si>
  <si>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</si>
  <si>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</si>
  <si>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</si>
  <si>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</si>
  <si>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</si>
  <si>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</si>
  <si>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</si>
  <si>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</si>
  <si>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</si>
  <si>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</si>
  <si>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</si>
  <si>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</si>
  <si>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</si>
  <si>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</si>
  <si>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</si>
  <si>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</si>
  <si>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</si>
  <si>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</si>
  <si>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</si>
  <si>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</si>
  <si>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</si>
  <si>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</si>
  <si>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</si>
  <si>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</si>
  <si>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</si>
  <si>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</si>
  <si>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</si>
  <si>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</si>
  <si>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</si>
  <si>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</si>
  <si>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</si>
  <si>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</si>
  <si>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</si>
  <si>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</si>
  <si>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</si>
  <si>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</si>
  <si>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</si>
  <si>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</si>
  <si>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</si>
  <si>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</si>
  <si>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</si>
  <si>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</si>
  <si>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</si>
  <si>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</si>
  <si>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</si>
  <si>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</si>
  <si>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</si>
  <si>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</si>
  <si>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</si>
  <si>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</si>
  <si>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</si>
  <si>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</si>
  <si>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</si>
  <si>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</si>
  <si>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</si>
  <si>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</si>
  <si>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</si>
  <si>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</si>
  <si>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</si>
  <si>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</si>
  <si>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</si>
  <si>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</si>
  <si>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</si>
  <si>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</si>
  <si>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</si>
  <si>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</si>
  <si>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</si>
  <si>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</si>
  <si>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</si>
  <si>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</si>
  <si>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</si>
  <si>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</si>
  <si>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</si>
  <si>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</si>
  <si>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</si>
  <si>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</si>
  <si>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</si>
  <si>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</si>
  <si>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</si>
  <si>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</si>
  <si>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</si>
  <si>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</si>
  <si>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</si>
  <si>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</si>
  <si>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</si>
  <si>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</si>
  <si>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</si>
  <si>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</si>
  <si>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</si>
  <si>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</si>
  <si>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</si>
  <si>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</si>
  <si>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</si>
  <si>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</si>
  <si>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</si>
  <si>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</si>
  <si>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</si>
  <si>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</si>
  <si>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</si>
  <si>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</si>
  <si>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</si>
  <si>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</si>
  <si>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</si>
  <si>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</si>
  <si>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</si>
  <si>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</si>
  <si>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</si>
  <si>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</si>
  <si>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</si>
  <si>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</si>
  <si>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</si>
  <si>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</si>
  <si>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</si>
  <si>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</si>
  <si>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</si>
  <si>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</si>
  <si>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</si>
  <si>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</si>
  <si>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</si>
  <si>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</si>
  <si>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</si>
  <si>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</si>
  <si>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</si>
  <si>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</si>
  <si>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</si>
  <si>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</si>
  <si>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</si>
  <si>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</si>
  <si>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</si>
  <si>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</si>
  <si>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</si>
  <si>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</si>
  <si>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</si>
  <si>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</si>
  <si>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</si>
  <si>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</si>
  <si>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</si>
  <si>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</si>
  <si>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</si>
  <si>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</si>
  <si>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</si>
  <si>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</si>
  <si>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</si>
  <si>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</si>
  <si>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</si>
  <si>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</si>
  <si>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</si>
  <si>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</si>
  <si>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</si>
  <si>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</si>
  <si>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</si>
  <si>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</si>
  <si>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</si>
  <si>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</si>
  <si>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</si>
  <si>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</si>
  <si>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</si>
  <si>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</si>
  <si>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</si>
  <si>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</si>
  <si>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</si>
  <si>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</si>
  <si>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</si>
  <si>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</si>
  <si>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</si>
  <si>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</si>
  <si>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</si>
  <si>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</si>
  <si>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</si>
  <si>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</si>
  <si>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</si>
  <si>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</si>
  <si>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</si>
  <si>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</si>
  <si>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</si>
  <si>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</si>
  <si>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</si>
  <si>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</si>
  <si>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</si>
  <si>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</si>
  <si>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</si>
  <si>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</si>
  <si>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</si>
  <si>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</si>
  <si>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</si>
  <si>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</si>
  <si>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</si>
  <si>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</si>
  <si>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</si>
  <si>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</si>
  <si>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</si>
  <si>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</si>
  <si>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</si>
  <si>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</si>
  <si>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</si>
  <si>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</si>
  <si>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</si>
  <si>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</si>
  <si>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</si>
  <si>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</si>
  <si>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</si>
  <si>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</si>
  <si>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</si>
  <si>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</si>
  <si>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</si>
  <si>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</si>
  <si>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</si>
  <si>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</si>
  <si>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</si>
  <si>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</si>
  <si>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</si>
  <si>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</si>
  <si>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</si>
  <si>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</si>
  <si>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</si>
  <si>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</si>
  <si>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</si>
  <si>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</si>
  <si>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</si>
  <si>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</si>
  <si>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</si>
  <si>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</si>
  <si>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</si>
  <si>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</si>
  <si>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</si>
  <si>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</si>
  <si>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</si>
  <si>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</si>
  <si>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</si>
  <si>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</si>
  <si>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</si>
  <si>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</si>
  <si>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</si>
  <si>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</si>
  <si>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</si>
  <si>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</si>
  <si>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</si>
  <si>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</si>
  <si>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</si>
  <si>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</si>
  <si>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</si>
  <si>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</si>
  <si>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</si>
  <si>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</si>
  <si>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</si>
  <si>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</si>
  <si>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</si>
  <si>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</si>
  <si>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</si>
  <si>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</si>
  <si>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</si>
  <si>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</si>
  <si>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</si>
  <si>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</si>
  <si>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</si>
  <si>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</si>
  <si>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</si>
  <si>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</si>
  <si>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</si>
  <si>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</si>
  <si>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</si>
  <si>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</si>
  <si>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</si>
  <si>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</si>
  <si>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</si>
  <si>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</si>
  <si>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</si>
  <si>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</si>
  <si>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</si>
  <si>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</si>
  <si>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</si>
  <si>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</si>
  <si>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</si>
  <si>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</si>
  <si>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</si>
  <si>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</si>
  <si>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</si>
  <si>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</si>
  <si>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</si>
  <si>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</si>
  <si>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</si>
  <si>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</si>
  <si>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</si>
  <si>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</si>
  <si>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</si>
  <si>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</si>
  <si>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</si>
  <si>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</si>
  <si>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</si>
  <si>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</si>
  <si>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</si>
  <si>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</si>
  <si>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</si>
  <si>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</si>
  <si>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</si>
  <si>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</si>
  <si>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</si>
  <si>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</si>
  <si>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</si>
  <si>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</si>
  <si>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</si>
  <si>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</si>
  <si>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</si>
  <si>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</si>
  <si>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</si>
  <si>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</si>
  <si>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</si>
  <si>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</si>
  <si>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</si>
  <si>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</si>
  <si>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</si>
  <si>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</si>
  <si>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</si>
  <si>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</si>
  <si>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</si>
  <si>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</si>
  <si>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</si>
  <si>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</si>
  <si>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</si>
  <si>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</si>
  <si>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</si>
  <si>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</si>
  <si>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</si>
  <si>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</si>
  <si>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</si>
  <si>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</si>
  <si>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</si>
  <si>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</si>
  <si>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</si>
  <si>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</si>
  <si>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</si>
  <si>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</si>
  <si>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</si>
  <si>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</si>
  <si>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</si>
  <si>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</si>
  <si>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</si>
  <si>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</si>
  <si>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</si>
  <si>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</si>
  <si>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</si>
  <si>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</si>
  <si>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</si>
  <si>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</si>
  <si>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</si>
  <si>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</si>
  <si>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</si>
  <si>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</si>
  <si>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</si>
  <si>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</si>
  <si>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</si>
  <si>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</si>
  <si>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</si>
  <si>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</si>
  <si>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</si>
  <si>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</si>
  <si>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</si>
  <si>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</si>
  <si>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</si>
  <si>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</si>
  <si>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</si>
  <si>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</si>
  <si>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</si>
  <si>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</si>
  <si>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</si>
  <si>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</si>
  <si>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</si>
  <si>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</si>
  <si>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</si>
  <si>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</si>
  <si>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</si>
  <si>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</si>
  <si>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</si>
  <si>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</si>
  <si>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</si>
  <si>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</si>
  <si>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</si>
  <si>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</si>
  <si>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</si>
  <si>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</si>
  <si>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</si>
  <si>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</si>
  <si>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</si>
  <si>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</si>
  <si>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</si>
  <si>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</si>
  <si>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</si>
  <si>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</si>
  <si>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</si>
  <si>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</si>
  <si>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</si>
  <si>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</si>
  <si>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</si>
  <si>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</si>
  <si>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</si>
  <si>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</si>
  <si>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</si>
  <si>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</si>
  <si>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</si>
  <si>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</si>
  <si>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</si>
  <si>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</si>
  <si>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</si>
  <si>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</si>
  <si>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</si>
  <si>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</si>
  <si>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</si>
  <si>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</si>
  <si>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</si>
  <si>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</si>
  <si>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</si>
  <si>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</si>
  <si>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</si>
  <si>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</si>
  <si>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</si>
  <si>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</si>
  <si>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</si>
  <si>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</si>
  <si>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</si>
  <si>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</si>
  <si>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</si>
  <si>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</si>
  <si>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</si>
  <si>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</si>
  <si>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</si>
  <si>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</si>
  <si>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</si>
  <si>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</si>
  <si>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</si>
  <si>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</si>
  <si>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</si>
  <si>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</si>
  <si>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</si>
  <si>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</si>
  <si>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</si>
  <si>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</si>
  <si>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</si>
  <si>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</si>
  <si>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</si>
  <si>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</si>
  <si>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</si>
  <si>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</si>
  <si>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</si>
  <si>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</si>
  <si>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</si>
  <si>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</si>
  <si>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</si>
  <si>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</si>
  <si>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</si>
  <si>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</si>
  <si>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</si>
  <si>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</si>
  <si>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</si>
  <si>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</si>
  <si>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</si>
  <si>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</si>
  <si>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</si>
  <si>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</si>
  <si>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</si>
  <si>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</si>
  <si>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</si>
  <si>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</si>
  <si>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</si>
  <si>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</si>
  <si>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</si>
  <si>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</si>
  <si>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</si>
  <si>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</si>
  <si>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</si>
  <si>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</si>
  <si>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</si>
  <si>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</si>
  <si>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</si>
  <si>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</si>
  <si>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</si>
  <si>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</si>
  <si>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</si>
  <si>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</si>
  <si>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</si>
  <si>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</si>
  <si>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</si>
  <si>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</si>
  <si>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</si>
  <si>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</si>
  <si>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</si>
  <si>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</si>
  <si>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</si>
  <si>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</si>
  <si>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</si>
  <si>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</si>
  <si>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</si>
  <si>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</si>
  <si>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</si>
  <si>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</si>
  <si>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</si>
  <si>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</si>
  <si>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</si>
  <si>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</si>
  <si>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</si>
  <si>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</si>
  <si>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</si>
  <si>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</si>
  <si>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</si>
  <si>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</si>
  <si>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</si>
  <si>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</si>
  <si>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</si>
  <si>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</si>
  <si>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</si>
  <si>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</si>
  <si>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</si>
  <si>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</si>
  <si>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</si>
  <si>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</si>
  <si>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</si>
  <si>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</si>
  <si>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</si>
  <si>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</si>
  <si>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</si>
  <si>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</si>
  <si>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</si>
  <si>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</si>
  <si>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</si>
  <si>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</si>
  <si>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</si>
  <si>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</si>
  <si>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</si>
  <si>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</si>
  <si>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</si>
  <si>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</si>
  <si>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</si>
  <si>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</si>
  <si>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</si>
  <si>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</si>
  <si>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</si>
  <si>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</si>
  <si>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</si>
  <si>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</si>
  <si>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</si>
  <si>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</si>
  <si>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</si>
  <si>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</si>
  <si>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</si>
  <si>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</si>
  <si>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</si>
  <si>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</si>
  <si>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</si>
  <si>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</si>
  <si>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</si>
  <si>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</si>
  <si>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</si>
  <si>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</si>
  <si>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</si>
  <si>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</si>
  <si>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</si>
  <si>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</si>
  <si>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</si>
  <si>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</si>
  <si>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</si>
  <si>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</si>
  <si>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</si>
  <si>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</si>
  <si>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</si>
  <si>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</si>
  <si>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</si>
  <si>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</si>
  <si>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</si>
  <si>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</si>
  <si>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</si>
  <si>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</si>
  <si>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</si>
  <si>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</si>
  <si>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</si>
  <si>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</si>
  <si>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</si>
  <si>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</si>
  <si>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</si>
  <si>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</si>
  <si>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</si>
  <si>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</si>
  <si>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</si>
  <si>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</si>
  <si>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</si>
  <si>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</si>
  <si>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</si>
  <si>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</si>
  <si>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</si>
  <si>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</si>
  <si>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</si>
  <si>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</si>
  <si>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</si>
  <si>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</si>
  <si>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</si>
  <si>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</si>
  <si>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</si>
  <si>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</si>
  <si>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</si>
  <si>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</si>
  <si>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</si>
  <si>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</si>
  <si>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</si>
  <si>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</si>
  <si>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</si>
  <si>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</si>
  <si>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</si>
  <si>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</si>
  <si>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</si>
  <si>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</si>
  <si>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</si>
  <si>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</si>
  <si>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</si>
  <si>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</si>
  <si>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</si>
  <si>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</si>
  <si>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</si>
  <si>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</si>
  <si>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</si>
  <si>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</si>
  <si>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</si>
  <si>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</si>
  <si>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</si>
  <si>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</si>
  <si>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</si>
  <si>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</si>
  <si>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</si>
  <si>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</si>
  <si>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</si>
  <si>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</si>
  <si>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</si>
  <si>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</si>
  <si>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</si>
  <si>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</si>
  <si>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</si>
  <si>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</si>
  <si>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</si>
  <si>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</si>
  <si>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</si>
  <si>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</si>
  <si>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</si>
  <si>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</si>
  <si>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</si>
  <si>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</si>
  <si>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</si>
  <si>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</si>
  <si>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</si>
  <si>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</si>
  <si>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</si>
  <si>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</si>
  <si>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</si>
  <si>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</si>
  <si>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</si>
  <si>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</si>
  <si>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</si>
  <si>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</si>
  <si>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</si>
  <si>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</si>
  <si>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</si>
  <si>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</si>
  <si>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</si>
  <si>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</si>
  <si>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</si>
  <si>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</si>
  <si>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</si>
  <si>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</si>
  <si>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</si>
  <si>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</si>
  <si>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</si>
  <si>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</si>
  <si>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</si>
  <si>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</si>
  <si>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</si>
  <si>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</si>
  <si>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</si>
  <si>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</si>
  <si>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</si>
  <si>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</si>
  <si>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</si>
  <si>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</si>
  <si>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</si>
  <si>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</si>
  <si>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</si>
  <si>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</si>
  <si>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</si>
  <si>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</si>
  <si>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</si>
  <si>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</si>
  <si>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</si>
  <si>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</si>
  <si>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</si>
  <si>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</si>
  <si>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</si>
  <si>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</si>
  <si>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</si>
  <si>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</si>
  <si>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</si>
  <si>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</si>
  <si>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</si>
  <si>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</si>
  <si>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</si>
  <si>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</si>
  <si>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</si>
  <si>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</si>
  <si>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</si>
  <si>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</si>
  <si>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</si>
  <si>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</si>
  <si>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</si>
  <si>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</si>
  <si>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</si>
  <si>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</si>
  <si>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</si>
  <si>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</si>
  <si>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</si>
  <si>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</si>
  <si>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</si>
  <si>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</si>
  <si>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</si>
  <si>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</si>
  <si>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</si>
  <si>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</si>
  <si>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</si>
  <si>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</si>
  <si>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</si>
  <si>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</si>
  <si>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</si>
  <si>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</si>
  <si>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</si>
  <si>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</si>
  <si>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</si>
  <si>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</si>
  <si>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</si>
  <si>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</si>
  <si>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</si>
  <si>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</si>
  <si>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</si>
  <si>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</si>
  <si>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</si>
  <si>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</si>
  <si>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</si>
  <si>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</si>
  <si>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</si>
  <si>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</si>
  <si>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</si>
  <si>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</si>
  <si>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</si>
  <si>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</si>
  <si>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</si>
  <si>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</si>
  <si>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</si>
  <si>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</si>
  <si>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</si>
  <si>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</si>
  <si>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</si>
  <si>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</si>
  <si>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</si>
  <si>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</si>
  <si>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</si>
  <si>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</si>
  <si>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</si>
  <si>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</si>
  <si>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</si>
  <si>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</si>
  <si>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</si>
  <si>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</si>
  <si>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</si>
  <si>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</si>
  <si>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</si>
  <si>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</si>
  <si>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</si>
  <si>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</si>
  <si>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</si>
  <si>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</si>
  <si>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</si>
  <si>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</si>
  <si>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</si>
  <si>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</si>
  <si>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</si>
  <si>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</si>
  <si>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</si>
  <si>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</si>
  <si>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</si>
  <si>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</si>
  <si>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</si>
  <si>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</si>
  <si>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</si>
  <si>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</si>
  <si>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</si>
  <si>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</si>
  <si>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</si>
  <si>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</si>
  <si>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</si>
  <si>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</si>
  <si>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</si>
  <si>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</si>
  <si>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</si>
  <si>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</si>
  <si>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</si>
  <si>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</si>
  <si>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</si>
  <si>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</si>
  <si>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</si>
  <si>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</si>
  <si>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</si>
  <si>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</si>
  <si>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</si>
  <si>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</si>
  <si>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</si>
  <si>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</si>
  <si>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</si>
  <si>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</si>
  <si>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</si>
  <si>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</si>
  <si>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</si>
  <si>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</si>
  <si>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</si>
  <si>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</si>
  <si>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</si>
  <si>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</si>
  <si>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</si>
  <si>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</si>
  <si>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</si>
  <si>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</si>
  <si>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</si>
  <si>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</si>
  <si>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</si>
  <si>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</si>
  <si>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</si>
  <si>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</si>
  <si>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</si>
  <si>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</si>
  <si>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</si>
  <si>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</si>
  <si>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</si>
  <si>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</si>
  <si>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</si>
  <si>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</si>
  <si>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</si>
  <si>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</si>
  <si>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</si>
  <si>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</si>
  <si>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</si>
  <si>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</si>
  <si>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</si>
  <si>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</si>
  <si>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</si>
  <si>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</si>
  <si>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</si>
  <si>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</si>
  <si>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</si>
  <si>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</si>
  <si>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</si>
  <si>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</si>
  <si>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</si>
  <si>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</si>
  <si>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</si>
  <si>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</si>
  <si>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</si>
  <si>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</si>
  <si>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</si>
  <si>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</si>
  <si>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</si>
  <si>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</si>
  <si>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</si>
  <si>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</si>
  <si>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</si>
  <si>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</si>
  <si>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</si>
  <si>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</si>
  <si>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</si>
  <si>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</si>
  <si>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</si>
  <si>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</si>
  <si>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</si>
  <si>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</si>
  <si>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</si>
  <si>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</si>
  <si>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</si>
  <si>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</si>
  <si>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</si>
  <si>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</si>
  <si>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</si>
  <si>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</si>
  <si>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</si>
  <si>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</si>
  <si>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</si>
  <si>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</si>
  <si>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</si>
  <si>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</si>
  <si>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</si>
  <si>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</si>
  <si>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</si>
  <si>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</si>
  <si>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</si>
  <si>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</si>
  <si>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</si>
  <si>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</si>
  <si>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</si>
  <si>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</si>
  <si>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</si>
  <si>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</si>
  <si>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</si>
  <si>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</si>
  <si>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</si>
  <si>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</si>
  <si>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</si>
  <si>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</si>
  <si>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</si>
  <si>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</si>
  <si>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</si>
  <si>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</si>
  <si>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</si>
  <si>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</si>
  <si>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</si>
  <si>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</si>
  <si>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</si>
  <si>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</si>
  <si>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</si>
  <si>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</si>
  <si>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</si>
  <si>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</si>
  <si>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</si>
  <si>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</si>
  <si>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</si>
  <si>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</si>
  <si>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</si>
  <si>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</si>
  <si>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</si>
  <si>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</si>
  <si>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</si>
  <si>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</si>
  <si>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</si>
  <si>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</si>
  <si>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</si>
  <si>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</si>
  <si>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</si>
  <si>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</si>
  <si>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</si>
  <si>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</si>
  <si>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</si>
  <si>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</si>
  <si>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</si>
  <si>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</si>
  <si>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</si>
  <si>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</si>
  <si>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</si>
  <si>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</si>
  <si>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</si>
  <si>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</si>
  <si>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</si>
  <si>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</si>
  <si>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</si>
  <si>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</si>
  <si>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</si>
  <si>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</si>
  <si>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</si>
  <si>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</si>
  <si>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</si>
  <si>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</si>
  <si>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</si>
  <si>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</si>
  <si>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</si>
  <si>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</si>
  <si>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</si>
  <si>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</si>
  <si>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</si>
  <si>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</si>
  <si>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</si>
  <si>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</si>
  <si>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</si>
  <si>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</si>
  <si>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</si>
  <si>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</si>
  <si>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</si>
  <si>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</si>
  <si>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</si>
  <si>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</si>
  <si>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</si>
  <si>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</si>
  <si>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</si>
  <si>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</si>
  <si>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</si>
  <si>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</si>
  <si>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</si>
  <si>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</si>
  <si>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</si>
  <si>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</si>
  <si>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</si>
  <si>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</si>
  <si>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</si>
  <si>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</si>
  <si>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</si>
  <si>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</si>
  <si>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</si>
  <si>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</si>
  <si>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</si>
  <si>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</si>
  <si>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</si>
  <si>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</si>
  <si>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</si>
  <si>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</si>
  <si>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</si>
  <si>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</si>
  <si>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</si>
  <si>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</si>
  <si>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</si>
  <si>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</si>
  <si>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</si>
  <si>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</si>
  <si>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</si>
  <si>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</si>
  <si>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</si>
  <si>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</si>
  <si>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</si>
  <si>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</si>
  <si>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</si>
  <si>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</si>
  <si>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</si>
  <si>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</si>
  <si>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</si>
  <si>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</si>
  <si>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</si>
  <si>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</si>
  <si>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</si>
  <si>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</si>
  <si>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</si>
  <si>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</si>
  <si>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</si>
  <si>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</si>
  <si>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</si>
  <si>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</si>
  <si>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</si>
  <si>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</si>
  <si>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</si>
  <si>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</si>
  <si>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</si>
  <si>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</si>
  <si>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</si>
  <si>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</si>
  <si>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</si>
  <si>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</si>
  <si>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</si>
  <si>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</si>
  <si>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</si>
  <si>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</si>
  <si>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</si>
  <si>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</si>
  <si>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</si>
  <si>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</si>
  <si>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</si>
  <si>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</si>
  <si>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</si>
  <si>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</si>
  <si>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</si>
  <si>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</si>
  <si>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</si>
  <si>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</si>
  <si>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</si>
  <si>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</si>
  <si>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</si>
  <si>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</si>
  <si>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</si>
  <si>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</si>
  <si>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</si>
  <si>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</si>
  <si>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</si>
  <si>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</si>
  <si>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</si>
  <si>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</si>
  <si>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</si>
  <si>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</si>
  <si>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</si>
  <si>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</si>
  <si>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</si>
  <si>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</si>
  <si>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</si>
  <si>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</si>
  <si>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</si>
  <si>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</si>
  <si>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</si>
  <si>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</si>
  <si>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</si>
  <si>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</si>
  <si>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</si>
  <si>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</si>
  <si>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</si>
  <si>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</si>
  <si>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</si>
  <si>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</si>
  <si>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</si>
  <si>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</si>
  <si>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</si>
  <si>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</si>
  <si>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</si>
  <si>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</si>
  <si>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</si>
  <si>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</si>
  <si>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</si>
  <si>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</si>
  <si>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</si>
  <si>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</si>
  <si>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</si>
  <si>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</si>
  <si>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</si>
  <si>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</si>
  <si>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</si>
  <si>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</si>
  <si>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</si>
  <si>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</si>
  <si>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</si>
  <si>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</si>
  <si>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</si>
  <si>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</si>
  <si>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</si>
  <si>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</si>
  <si>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</si>
  <si>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</si>
  <si>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</si>
  <si>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</si>
  <si>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</si>
  <si>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</si>
  <si>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</si>
  <si>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</si>
  <si>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</si>
  <si>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</si>
  <si>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</si>
  <si>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</si>
  <si>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</si>
  <si>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</si>
  <si>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</si>
  <si>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</si>
  <si>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</si>
  <si>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</si>
  <si>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</si>
  <si>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</si>
  <si>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</si>
  <si>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</si>
  <si>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</si>
  <si>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</si>
  <si>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</si>
  <si>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</si>
  <si>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000  0310  0000000  632  246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</si>
  <si>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</si>
  <si>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</si>
  <si>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</si>
  <si>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</si>
  <si>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</si>
  <si>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</si>
  <si>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</si>
  <si>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</si>
  <si>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</si>
  <si>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</si>
  <si>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</si>
  <si>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</si>
  <si>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</si>
  <si>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</si>
  <si>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</si>
  <si>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</si>
  <si>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</si>
  <si>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</si>
  <si>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</si>
  <si>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</si>
  <si>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</si>
  <si>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</si>
  <si>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</si>
  <si>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</si>
  <si>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</si>
  <si>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</si>
  <si>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</si>
  <si>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</si>
  <si>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</si>
  <si>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</si>
  <si>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</si>
  <si>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</si>
  <si>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</si>
  <si>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</si>
  <si>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</si>
  <si>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</si>
  <si>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</si>
  <si>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</si>
  <si>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</si>
  <si>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</si>
  <si>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</si>
  <si>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</si>
  <si>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</si>
  <si>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</si>
  <si>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</si>
  <si>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</si>
  <si>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</si>
  <si>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</si>
  <si>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</si>
  <si>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</si>
  <si>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</si>
  <si>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</si>
  <si>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</si>
  <si>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</si>
  <si>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</si>
  <si>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</si>
  <si>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</si>
  <si>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</si>
  <si>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</si>
  <si>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</si>
  <si>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</si>
  <si>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</si>
  <si>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</si>
  <si>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</si>
  <si>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</si>
  <si>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</si>
  <si>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</si>
  <si>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</si>
  <si>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</si>
  <si>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</si>
  <si>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</si>
  <si>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</si>
  <si>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</si>
  <si>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</si>
  <si>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</si>
  <si>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</si>
  <si>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</si>
  <si>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</si>
  <si>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</si>
  <si>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</si>
  <si>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</si>
  <si>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</si>
  <si>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</si>
  <si>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</si>
  <si>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</si>
  <si>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</si>
  <si>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</si>
  <si>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</si>
  <si>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</si>
  <si>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</si>
  <si>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</si>
  <si>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</si>
  <si>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</si>
  <si>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</si>
  <si>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</si>
  <si>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</si>
  <si>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</si>
  <si>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</si>
  <si>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</si>
  <si>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</si>
  <si>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</si>
  <si>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</si>
  <si>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</si>
  <si>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</si>
  <si>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</si>
  <si>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</si>
  <si>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</si>
  <si>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</si>
  <si>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</si>
  <si>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</si>
  <si>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</si>
  <si>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</si>
  <si>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</si>
  <si>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</si>
  <si>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</si>
  <si>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</si>
  <si>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</si>
  <si>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</si>
  <si>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</si>
  <si>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</si>
  <si>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</si>
  <si>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</si>
  <si>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</si>
  <si>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</si>
  <si>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</si>
  <si>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</si>
  <si>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</si>
  <si>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</si>
  <si>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</si>
  <si>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</si>
  <si>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</si>
  <si>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</si>
  <si>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</si>
  <si>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</si>
  <si>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</si>
  <si>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</si>
  <si>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</si>
  <si>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</si>
  <si>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</si>
  <si>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</si>
  <si>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</si>
  <si>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</si>
  <si>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</si>
  <si>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</si>
  <si>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</si>
  <si>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</si>
  <si>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</si>
  <si>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</si>
  <si>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</si>
  <si>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</si>
  <si>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</si>
  <si>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</si>
  <si>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</si>
  <si>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</si>
  <si>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</si>
  <si>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</si>
  <si>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</si>
  <si>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</si>
  <si>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</si>
  <si>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</si>
  <si>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</si>
  <si>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</si>
  <si>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</si>
  <si>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</si>
  <si>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</si>
  <si>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</si>
  <si>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</si>
  <si>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</si>
  <si>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</si>
  <si>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</si>
  <si>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</si>
  <si>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</si>
  <si>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</si>
  <si>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</si>
  <si>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</si>
  <si>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</si>
  <si>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</si>
  <si>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</si>
  <si>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</si>
  <si>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</si>
  <si>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</si>
  <si>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</si>
  <si>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</si>
  <si>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</si>
  <si>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</si>
  <si>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</si>
  <si>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</si>
  <si>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</si>
  <si>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</si>
  <si>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</si>
  <si>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</si>
  <si>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</si>
  <si>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</si>
  <si>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</si>
  <si>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</si>
  <si>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</si>
  <si>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</si>
  <si>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</si>
  <si>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</si>
  <si>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</si>
  <si>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</si>
  <si>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</si>
  <si>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</si>
  <si>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</si>
  <si>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</si>
  <si>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</si>
  <si>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</si>
  <si>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</si>
  <si>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</si>
  <si>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</si>
  <si>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</si>
  <si>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</si>
  <si>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</si>
  <si>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</si>
  <si>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</si>
  <si>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</si>
  <si>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</si>
  <si>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</si>
  <si>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</si>
  <si>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</si>
  <si>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</si>
  <si>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</si>
  <si>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</si>
  <si>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</si>
  <si>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</si>
  <si>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</si>
  <si>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</si>
  <si>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</si>
  <si>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</si>
  <si>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</si>
  <si>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</si>
  <si>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</si>
  <si>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</si>
  <si>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</si>
  <si>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</si>
  <si>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</si>
  <si>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</si>
  <si>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</si>
  <si>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</si>
  <si>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</si>
  <si>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</si>
  <si>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</si>
  <si>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</si>
  <si>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</si>
  <si>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</si>
  <si>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</si>
  <si>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</si>
  <si>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</si>
  <si>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</si>
  <si>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</si>
  <si>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</si>
  <si>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</si>
  <si>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</si>
  <si>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</si>
  <si>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</si>
  <si>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</si>
  <si>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</si>
  <si>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</si>
  <si>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</si>
  <si>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</si>
  <si>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</si>
  <si>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</si>
  <si>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</si>
  <si>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</si>
  <si>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</si>
  <si>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</si>
  <si>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</si>
  <si>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</si>
  <si>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</si>
  <si>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</si>
  <si>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</si>
  <si>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</si>
  <si>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</si>
  <si>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</si>
  <si>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</si>
  <si>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</si>
  <si>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</si>
  <si>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</si>
  <si>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</si>
  <si>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</si>
  <si>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</si>
  <si>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</si>
  <si>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</si>
  <si>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</si>
  <si>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</si>
  <si>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</si>
  <si>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</si>
  <si>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</si>
  <si>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</si>
  <si>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</si>
  <si>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</si>
  <si>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</si>
  <si>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</si>
  <si>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</si>
  <si>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</si>
  <si>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</si>
  <si>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</si>
  <si>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</si>
  <si>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</si>
  <si>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</si>
  <si>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</si>
  <si>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</si>
  <si>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</si>
  <si>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</si>
  <si>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</si>
  <si>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</si>
  <si>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</si>
  <si>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</si>
  <si>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</si>
  <si>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</si>
  <si>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</si>
  <si>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</si>
  <si>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</si>
  <si>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</si>
  <si>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</si>
  <si>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</si>
  <si>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</si>
  <si>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</si>
  <si>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</si>
  <si>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</si>
  <si>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</si>
  <si>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</si>
  <si>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</si>
  <si>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</si>
  <si>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</si>
  <si>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</si>
  <si>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</si>
  <si>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</si>
  <si>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</si>
  <si>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</si>
  <si>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</si>
  <si>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</si>
  <si>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</si>
  <si>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</si>
  <si>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</si>
  <si>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</si>
  <si>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</si>
  <si>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</si>
  <si>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</si>
  <si>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</si>
  <si>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</si>
  <si>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</si>
  <si>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</si>
  <si>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</si>
  <si>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</si>
  <si>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</si>
  <si>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</si>
  <si>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</si>
  <si>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</si>
  <si>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</si>
  <si>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</si>
  <si>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</si>
  <si>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</si>
  <si>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</si>
  <si>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</si>
  <si>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</si>
  <si>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</si>
  <si>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</si>
  <si>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</si>
  <si>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</si>
  <si>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</si>
  <si>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</si>
  <si>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</si>
  <si>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</si>
  <si>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</si>
  <si>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</si>
  <si>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</si>
  <si>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</si>
  <si>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</si>
  <si>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</si>
  <si>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</si>
  <si>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</si>
  <si>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</si>
  <si>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</si>
  <si>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</si>
  <si>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</si>
  <si>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</si>
  <si>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</si>
  <si>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</si>
  <si>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</si>
  <si>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</si>
  <si>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</si>
  <si>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</si>
  <si>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</si>
  <si>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</si>
  <si>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</si>
  <si>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</si>
  <si>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</si>
  <si>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</si>
  <si>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</si>
  <si>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</si>
  <si>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</si>
  <si>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</si>
  <si>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</si>
  <si>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</si>
  <si>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</si>
  <si>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</si>
  <si>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</si>
  <si>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</si>
  <si>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</si>
  <si>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</si>
  <si>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</si>
  <si>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</si>
  <si>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</si>
  <si>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</si>
  <si>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</si>
  <si>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</si>
  <si>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</si>
  <si>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</si>
  <si>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</si>
  <si>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</si>
  <si>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</si>
  <si>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</si>
  <si>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</si>
  <si>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</si>
  <si>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</si>
  <si>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</si>
  <si>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</si>
  <si>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</si>
  <si>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</si>
  <si>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</si>
  <si>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</si>
  <si>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</si>
  <si>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</si>
  <si>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</si>
  <si>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</si>
  <si>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</si>
  <si>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</si>
  <si>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</si>
  <si>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</si>
  <si>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</si>
  <si>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</si>
  <si>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</si>
  <si>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</si>
  <si>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</si>
  <si>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</si>
  <si>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</si>
  <si>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</si>
  <si>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</si>
  <si>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</si>
  <si>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</si>
  <si>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</si>
  <si>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</si>
  <si>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</si>
  <si>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</si>
  <si>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</si>
  <si>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</si>
  <si>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</si>
  <si>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</si>
  <si>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</si>
  <si>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</si>
  <si>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</si>
  <si>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</si>
  <si>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</si>
  <si>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</si>
  <si>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</si>
  <si>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</si>
  <si>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</si>
  <si>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</si>
  <si>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</si>
  <si>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</si>
  <si>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</si>
  <si>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</si>
  <si>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</si>
  <si>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</si>
  <si>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</si>
  <si>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</si>
  <si>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</si>
  <si>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</si>
  <si>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</si>
  <si>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</si>
  <si>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</si>
  <si>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</si>
  <si>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</si>
  <si>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</si>
  <si>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</si>
  <si>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</si>
  <si>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</si>
  <si>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</si>
  <si>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</si>
  <si>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</si>
  <si>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</si>
  <si>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</si>
  <si>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</si>
  <si>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</si>
  <si>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</si>
  <si>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</si>
  <si>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</si>
  <si>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</si>
  <si>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</si>
  <si>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</si>
  <si>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</si>
  <si>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</si>
  <si>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</si>
  <si>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</si>
  <si>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</si>
  <si>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</si>
  <si>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</si>
  <si>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</si>
  <si>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</si>
  <si>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</si>
  <si>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</si>
  <si>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</si>
  <si>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</si>
  <si>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</si>
  <si>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</si>
  <si>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</si>
  <si>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</si>
  <si>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</si>
  <si>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</si>
  <si>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</si>
  <si>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</si>
  <si>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</si>
  <si>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</si>
  <si>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</si>
  <si>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</si>
  <si>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</si>
  <si>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</si>
  <si>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</si>
  <si>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</si>
  <si>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</si>
  <si>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</si>
  <si>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</si>
  <si>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</si>
  <si>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</si>
  <si>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</si>
  <si>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</si>
  <si>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</si>
  <si>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</si>
  <si>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</si>
  <si>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</si>
  <si>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</si>
  <si>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</si>
  <si>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</si>
  <si>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</si>
  <si>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</si>
  <si>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</si>
  <si>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</si>
  <si>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</si>
  <si>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</si>
  <si>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</si>
  <si>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</si>
  <si>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</si>
  <si>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</si>
  <si>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</si>
  <si>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</si>
  <si>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</si>
  <si>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</si>
  <si>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</si>
  <si>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</si>
  <si>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</si>
  <si>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</si>
  <si>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</si>
  <si>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</si>
  <si>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</si>
  <si>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</si>
  <si>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</si>
  <si>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</si>
  <si>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</si>
  <si>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</si>
  <si>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</si>
  <si>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</si>
  <si>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</si>
  <si>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</si>
  <si>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</si>
  <si>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</si>
  <si>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</si>
  <si>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</si>
  <si>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</si>
  <si>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</si>
  <si>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</si>
  <si>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</si>
  <si>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</si>
  <si>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</si>
  <si>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</si>
  <si>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</si>
  <si>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</si>
  <si>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</si>
  <si>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</si>
  <si>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</si>
  <si>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</si>
  <si>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</si>
  <si>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</si>
  <si>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</si>
  <si>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</si>
  <si>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</si>
  <si>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</si>
  <si>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</si>
  <si>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</si>
  <si>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</si>
  <si>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</si>
  <si>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</si>
  <si>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</si>
  <si>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</si>
  <si>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</si>
  <si>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</si>
  <si>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</si>
  <si>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</si>
  <si>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</si>
  <si>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</si>
  <si>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</si>
  <si>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</si>
  <si>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</si>
  <si>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</si>
  <si>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</si>
  <si>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</si>
  <si>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</si>
  <si>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</si>
  <si>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</si>
  <si>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</si>
  <si>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</si>
  <si>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</si>
  <si>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</si>
  <si>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</si>
  <si>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</si>
  <si>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</si>
  <si>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</si>
  <si>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</si>
  <si>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</si>
  <si>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</si>
  <si>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</si>
  <si>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</si>
  <si>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</si>
  <si>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</si>
  <si>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</si>
  <si>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</si>
  <si>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</si>
  <si>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</si>
  <si>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</si>
  <si>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</si>
  <si>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</si>
  <si>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</si>
  <si>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</si>
  <si>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</si>
  <si>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</si>
  <si>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</si>
  <si>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</si>
  <si>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</si>
  <si>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</si>
  <si>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</si>
  <si>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</si>
  <si>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</si>
  <si>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</si>
  <si>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</si>
  <si>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</si>
  <si>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</si>
  <si>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</si>
  <si>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</si>
  <si>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</si>
  <si>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</si>
  <si>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</si>
  <si>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</si>
  <si>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</si>
  <si>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</si>
  <si>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</si>
  <si>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</si>
  <si>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</si>
  <si>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</si>
  <si>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</si>
  <si>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</si>
  <si>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</si>
  <si>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</si>
  <si>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</si>
  <si>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</si>
  <si>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</si>
  <si>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</si>
  <si>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</si>
  <si>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</si>
  <si>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</si>
  <si>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</si>
  <si>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</si>
  <si>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</si>
  <si>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</si>
  <si>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</si>
  <si>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</si>
  <si>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</si>
  <si>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</si>
  <si>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</si>
  <si>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</si>
  <si>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</si>
  <si>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</si>
  <si>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</si>
  <si>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</si>
  <si>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</si>
  <si>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</si>
  <si>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</si>
  <si>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</si>
  <si>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</si>
  <si>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</si>
  <si>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</si>
  <si>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</si>
  <si>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</si>
  <si>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</si>
  <si>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</si>
  <si>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</si>
  <si>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</si>
  <si>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</si>
  <si>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</si>
  <si>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</si>
  <si>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</si>
  <si>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</si>
  <si>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</si>
  <si>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</si>
  <si>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</si>
  <si>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</si>
  <si>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</si>
  <si>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</si>
  <si>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</si>
  <si>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</si>
  <si>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</si>
  <si>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</si>
  <si>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</si>
  <si>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</si>
  <si>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</si>
  <si>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</si>
  <si>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</si>
  <si>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</si>
  <si>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</si>
  <si>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</si>
  <si>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</si>
  <si>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</si>
  <si>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</si>
  <si>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</si>
  <si>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</si>
  <si>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</si>
  <si>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</si>
  <si>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</si>
  <si>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</si>
  <si>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</si>
  <si>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</si>
  <si>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</si>
  <si>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</si>
  <si>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</si>
  <si>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</si>
  <si>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</si>
  <si>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</si>
  <si>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</si>
  <si>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</si>
  <si>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</si>
  <si>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</si>
  <si>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</si>
  <si>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</si>
  <si>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</si>
  <si>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</si>
  <si>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</si>
  <si>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</si>
  <si>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</si>
  <si>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</si>
  <si>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</si>
  <si>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</si>
  <si>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</si>
  <si>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</si>
  <si>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</si>
  <si>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</si>
  <si>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</si>
  <si>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</si>
  <si>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</si>
  <si>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</si>
  <si>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</si>
  <si>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</si>
  <si>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</si>
  <si>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</si>
  <si>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</si>
  <si>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</si>
  <si>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</si>
  <si>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</si>
  <si>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</si>
  <si>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</si>
  <si>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</si>
  <si>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</si>
  <si>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</si>
  <si>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</si>
  <si>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</si>
  <si>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</si>
  <si>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</si>
  <si>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</si>
  <si>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</si>
  <si>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</si>
  <si>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</si>
  <si>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</si>
  <si>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</si>
  <si>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</si>
  <si>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</si>
  <si>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</si>
  <si>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</si>
  <si>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</si>
  <si>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</si>
  <si>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</si>
  <si>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</si>
  <si>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</si>
  <si>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</si>
  <si>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</si>
  <si>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</si>
  <si>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</si>
  <si>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</si>
  <si>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</si>
  <si>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</si>
  <si>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</si>
  <si>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</si>
  <si>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</si>
  <si>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</si>
  <si>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</si>
  <si>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</si>
  <si>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</si>
  <si>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</si>
  <si>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</si>
  <si>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</si>
  <si>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</si>
  <si>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</si>
  <si>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</si>
  <si>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</si>
  <si>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</si>
  <si>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</si>
  <si>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</si>
  <si>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</si>
  <si>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</si>
  <si>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</si>
  <si>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</si>
  <si>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</si>
  <si>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</si>
  <si>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</si>
  <si>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</si>
  <si>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</si>
  <si>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</si>
  <si>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</si>
  <si>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</si>
  <si>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</si>
  <si>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</si>
  <si>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</si>
  <si>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</si>
  <si>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</si>
  <si>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</si>
  <si>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</si>
  <si>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</si>
  <si>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</si>
  <si>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</si>
  <si>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</si>
  <si>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</si>
  <si>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</si>
  <si>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</si>
  <si>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</si>
  <si>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</si>
  <si>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</si>
  <si>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</si>
  <si>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</si>
  <si>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</si>
  <si>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</si>
  <si>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</si>
  <si>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</si>
  <si>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</si>
  <si>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</si>
  <si>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</si>
  <si>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</si>
  <si>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</si>
  <si>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</si>
  <si>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</si>
  <si>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</si>
  <si>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</si>
  <si>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</si>
  <si>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</si>
  <si>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</si>
  <si>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</si>
  <si>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</si>
  <si>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</si>
  <si>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</si>
  <si>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</si>
  <si>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</si>
  <si>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</si>
  <si>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</si>
  <si>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</si>
  <si>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</si>
  <si>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</si>
  <si>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</si>
  <si>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</si>
  <si>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</si>
  <si>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</si>
  <si>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</si>
  <si>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</si>
  <si>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</si>
  <si>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</si>
  <si>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</si>
  <si>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</si>
  <si>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</si>
  <si>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</si>
  <si>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</si>
  <si>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</si>
  <si>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</si>
  <si>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</si>
  <si>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</si>
  <si>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</si>
  <si>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</si>
  <si>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</si>
  <si>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</si>
  <si>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</si>
  <si>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</si>
  <si>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</si>
  <si>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</si>
  <si>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</si>
  <si>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</si>
  <si>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</si>
  <si>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</si>
  <si>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</si>
  <si>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</si>
  <si>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</si>
  <si>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</si>
  <si>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</si>
  <si>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</si>
  <si>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</si>
  <si>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</si>
  <si>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</si>
  <si>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</si>
  <si>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</si>
  <si>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</si>
  <si>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</si>
  <si>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</si>
  <si>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</si>
  <si>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</si>
  <si>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</si>
  <si>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</si>
  <si>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</si>
  <si>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</si>
  <si>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</si>
  <si>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</si>
  <si>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</si>
  <si>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</si>
  <si>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</si>
  <si>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</si>
  <si>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</si>
  <si>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</si>
  <si>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</si>
  <si>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</si>
  <si>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</si>
  <si>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</si>
  <si>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</si>
  <si>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</si>
  <si>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</si>
  <si>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</si>
  <si>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</si>
  <si>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</si>
  <si>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</si>
  <si>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</si>
  <si>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</si>
  <si>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</si>
  <si>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</si>
  <si>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</si>
  <si>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</si>
  <si>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</si>
  <si>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</si>
  <si>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</si>
  <si>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</si>
  <si>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</si>
  <si>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</si>
  <si>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</si>
  <si>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</si>
  <si>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</si>
  <si>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</si>
  <si>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</si>
  <si>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</si>
  <si>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</si>
  <si>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</si>
  <si>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</si>
  <si>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</si>
  <si>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</si>
  <si>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</si>
  <si>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</si>
  <si>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</si>
  <si>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</si>
  <si>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</si>
  <si>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</si>
  <si>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</si>
  <si>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</si>
  <si>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</si>
  <si>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</si>
  <si>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</si>
  <si>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</si>
  <si>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</si>
  <si>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</si>
  <si>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</si>
  <si>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</si>
  <si>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</si>
  <si>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</si>
  <si>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</si>
  <si>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</si>
  <si>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</si>
  <si>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</si>
  <si>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</si>
  <si>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</si>
  <si>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</si>
  <si>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</si>
  <si>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</si>
  <si>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</si>
  <si>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</si>
  <si>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</si>
  <si>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</si>
  <si>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</si>
  <si>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</si>
  <si>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</si>
  <si>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</si>
  <si>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</si>
  <si>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</si>
  <si>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</si>
  <si>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</si>
  <si>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</si>
  <si>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</si>
  <si>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</si>
  <si>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</si>
  <si>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</si>
  <si>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</si>
  <si>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</si>
  <si>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</si>
  <si>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</si>
  <si>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</si>
  <si>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</si>
  <si>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</si>
  <si>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</si>
  <si>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</si>
  <si>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</si>
  <si>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</si>
  <si>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</si>
  <si>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</si>
  <si>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</si>
  <si>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</si>
  <si>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</si>
  <si>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</si>
  <si>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</si>
  <si>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</si>
  <si>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</si>
  <si>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</si>
  <si>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</si>
  <si>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</si>
  <si>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</si>
  <si>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</si>
  <si>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</si>
  <si>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</si>
  <si>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</si>
  <si>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</si>
  <si>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</si>
  <si>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</si>
  <si>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</si>
  <si>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</si>
  <si>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</si>
  <si>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</si>
  <si>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</si>
  <si>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</si>
  <si>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</si>
  <si>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</si>
  <si>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</si>
  <si>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</si>
  <si>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</si>
  <si>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</si>
  <si>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</si>
  <si>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</si>
  <si>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</si>
  <si>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</si>
  <si>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</si>
  <si>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</si>
  <si>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</si>
  <si>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</si>
  <si>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</si>
  <si>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</si>
  <si>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</si>
  <si>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</si>
  <si>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</si>
  <si>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</si>
  <si>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</si>
  <si>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</si>
  <si>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</si>
  <si>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</si>
  <si>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</si>
  <si>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</si>
  <si>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</si>
  <si>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</si>
  <si>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</si>
  <si>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</si>
  <si>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</si>
  <si>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</si>
  <si>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</si>
  <si>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</si>
  <si>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</si>
  <si>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</si>
  <si>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</si>
  <si>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</si>
  <si>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</si>
  <si>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</si>
  <si>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</si>
  <si>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</si>
  <si>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</si>
  <si>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</si>
  <si>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</si>
  <si>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</si>
  <si>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</si>
  <si>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</si>
  <si>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</si>
  <si>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</si>
  <si>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</si>
  <si>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</si>
  <si>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</si>
  <si>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</si>
  <si>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</si>
  <si>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</si>
  <si>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</si>
  <si>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</si>
  <si>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</si>
  <si>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</si>
  <si>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</si>
  <si>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</si>
  <si>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</si>
  <si>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</si>
  <si>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</si>
  <si>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</si>
  <si>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</si>
  <si>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</si>
  <si>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</si>
  <si>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</si>
  <si>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</si>
  <si>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</si>
  <si>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</si>
  <si>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</si>
  <si>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</si>
  <si>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</si>
  <si>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</si>
  <si>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</si>
  <si>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</si>
  <si>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</si>
  <si>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</si>
  <si>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</si>
  <si>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</si>
  <si>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</si>
  <si>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</si>
  <si>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</si>
  <si>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</si>
  <si>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</si>
  <si>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</si>
  <si>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</si>
  <si>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</si>
  <si>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</si>
  <si>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</si>
  <si>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</si>
  <si>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</si>
  <si>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</si>
  <si>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</si>
  <si>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</si>
  <si>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</si>
  <si>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</si>
  <si>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</si>
  <si>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</si>
  <si>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</si>
  <si>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</si>
  <si>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</si>
  <si>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</si>
  <si>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</si>
  <si>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</si>
  <si>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</si>
  <si>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</si>
  <si>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</si>
  <si>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</si>
  <si>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</si>
  <si>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</si>
  <si>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</si>
  <si>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</si>
  <si>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</si>
  <si>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</si>
  <si>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</si>
  <si>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</si>
  <si>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</si>
  <si>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</si>
  <si>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</si>
  <si>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</si>
  <si>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</si>
  <si>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</si>
  <si>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</si>
  <si>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</si>
  <si>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</si>
  <si>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</si>
  <si>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</si>
  <si>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</si>
  <si>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</si>
  <si>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</si>
  <si>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</si>
  <si>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</si>
  <si>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</si>
  <si>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</si>
  <si>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</si>
  <si>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</si>
  <si>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</si>
  <si>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</si>
  <si>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</si>
  <si>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</si>
  <si>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</si>
  <si>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</si>
  <si>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</si>
  <si>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</si>
  <si>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</si>
  <si>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</si>
  <si>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</si>
  <si>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</si>
  <si>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</si>
  <si>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</si>
  <si>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</si>
  <si>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</si>
  <si>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</si>
  <si>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</si>
  <si>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</si>
  <si>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</si>
  <si>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</si>
  <si>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</si>
  <si>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</si>
  <si>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</si>
  <si>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</si>
  <si>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</si>
  <si>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</si>
  <si>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</si>
  <si>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</si>
  <si>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</si>
  <si>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</si>
  <si>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</si>
  <si>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</si>
  <si>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</si>
  <si>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</si>
  <si>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</si>
  <si>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</si>
  <si>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</si>
  <si>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</si>
  <si>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</si>
  <si>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</si>
  <si>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</si>
  <si>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</si>
  <si>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</si>
  <si>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</si>
  <si>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</si>
  <si>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</si>
  <si>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</si>
  <si>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</si>
  <si>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</si>
  <si>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</si>
  <si>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</si>
  <si>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</si>
  <si>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</si>
  <si>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</si>
  <si>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</si>
  <si>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</si>
  <si>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</si>
  <si>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</si>
  <si>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</si>
  <si>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</si>
  <si>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</si>
  <si>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</si>
  <si>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</si>
  <si>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</si>
  <si>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</si>
  <si>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</si>
  <si>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</si>
  <si>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</si>
  <si>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</si>
  <si>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</si>
  <si>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</si>
  <si>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</si>
  <si>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</si>
  <si>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</si>
  <si>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</si>
  <si>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</si>
  <si>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</si>
  <si>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</si>
  <si>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</si>
  <si>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</si>
  <si>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</si>
  <si>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</si>
  <si>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</si>
  <si>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</si>
  <si>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</si>
  <si>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</si>
  <si>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</si>
  <si>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</si>
  <si>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</si>
  <si>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</si>
  <si>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</si>
  <si>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</si>
  <si>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</si>
  <si>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</si>
  <si>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</si>
  <si>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</si>
  <si>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</si>
  <si>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</si>
  <si>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</si>
  <si>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</si>
  <si>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</si>
  <si>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</si>
  <si>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</si>
  <si>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</si>
  <si>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</si>
  <si>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</si>
  <si>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</si>
  <si>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</si>
  <si>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</si>
  <si>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</si>
  <si>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</si>
  <si>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</si>
  <si>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</si>
  <si>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</si>
  <si>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</si>
  <si>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</si>
  <si>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</si>
  <si>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</si>
  <si>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</si>
  <si>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</si>
  <si>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</si>
  <si>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</si>
  <si>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</si>
  <si>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</si>
  <si>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</si>
  <si>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</si>
  <si>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</si>
  <si>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</si>
  <si>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</si>
  <si>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</si>
  <si>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</si>
  <si>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</si>
  <si>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</si>
  <si>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</si>
  <si>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</si>
  <si>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</si>
  <si>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</si>
  <si>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</si>
  <si>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</si>
  <si>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</si>
  <si>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</si>
  <si>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</si>
  <si>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</si>
  <si>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</si>
  <si>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</si>
  <si>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</si>
  <si>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</si>
  <si>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</si>
  <si>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</si>
  <si>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</si>
  <si>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</si>
  <si>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</si>
  <si>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</si>
  <si>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</si>
  <si>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</si>
  <si>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</si>
  <si>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</si>
  <si>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</si>
  <si>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</si>
  <si>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</si>
  <si>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</si>
  <si>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</si>
  <si>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</si>
  <si>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</si>
  <si>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</si>
  <si>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</si>
  <si>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</si>
  <si>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</si>
  <si>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</si>
  <si>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</si>
  <si>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</si>
  <si>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</si>
  <si>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</si>
  <si>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</si>
  <si>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</si>
  <si>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</si>
  <si>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</si>
  <si>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</si>
  <si>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</si>
  <si>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</si>
  <si>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</si>
  <si>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</si>
  <si>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</si>
  <si>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</si>
  <si>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</si>
  <si>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</si>
  <si>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</si>
  <si>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</si>
  <si>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</si>
  <si>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</si>
  <si>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</si>
  <si>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</si>
  <si>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</si>
  <si>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</si>
  <si>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</si>
  <si>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</si>
  <si>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</si>
  <si>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</si>
  <si>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</si>
  <si>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</si>
  <si>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</si>
  <si>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</si>
  <si>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</si>
  <si>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</si>
  <si>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</si>
  <si>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</si>
  <si>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</si>
  <si>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</si>
  <si>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</si>
  <si>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</si>
  <si>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</si>
  <si>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</si>
  <si>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</si>
  <si>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</si>
  <si>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</si>
  <si>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</si>
  <si>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</si>
  <si>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</si>
  <si>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</si>
  <si>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</si>
  <si>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</si>
  <si>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</si>
  <si>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</si>
  <si>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</si>
  <si>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</si>
  <si>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</si>
  <si>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</si>
  <si>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</si>
  <si>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</si>
  <si>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</si>
  <si>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</si>
  <si>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</si>
  <si>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</si>
  <si>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</si>
  <si>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</si>
  <si>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</si>
  <si>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</si>
  <si>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</si>
  <si>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</si>
  <si>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</si>
  <si>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</si>
  <si>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</si>
  <si>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</si>
  <si>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</si>
  <si>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</si>
  <si>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</si>
  <si>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</si>
  <si>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</si>
  <si>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</si>
  <si>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</si>
  <si>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</si>
  <si>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</si>
  <si>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</si>
  <si>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</si>
  <si>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</si>
  <si>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</si>
  <si>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</si>
  <si>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</si>
  <si>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</si>
  <si>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</si>
  <si>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</si>
  <si>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</si>
  <si>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</si>
  <si>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</si>
  <si>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</si>
  <si>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</si>
  <si>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</si>
  <si>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</si>
  <si>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</si>
  <si>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</si>
  <si>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</si>
  <si>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</si>
  <si>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</si>
  <si>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</si>
  <si>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</si>
  <si>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</si>
  <si>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</si>
  <si>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</si>
  <si>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</si>
  <si>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</si>
  <si>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</si>
  <si>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</si>
  <si>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</si>
  <si>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</si>
  <si>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</si>
  <si>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</si>
  <si>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</si>
  <si>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</si>
  <si>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</si>
  <si>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</si>
  <si>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</si>
  <si>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</si>
  <si>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</si>
  <si>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</si>
  <si>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</si>
  <si>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</si>
  <si>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</si>
  <si>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</si>
  <si>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</si>
  <si>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</si>
  <si>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</si>
  <si>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</si>
  <si>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</si>
  <si>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</si>
  <si>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</si>
  <si>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</si>
  <si>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</si>
  <si>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</si>
  <si>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</si>
  <si>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</si>
  <si>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</si>
  <si>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</si>
  <si>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</si>
  <si>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</si>
  <si>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</si>
  <si>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</si>
  <si>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</si>
  <si>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</si>
  <si>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</si>
  <si>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</si>
  <si>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</si>
  <si>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</si>
  <si>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</si>
  <si>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</si>
  <si>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</si>
  <si>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</si>
  <si>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</si>
  <si>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</si>
  <si>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</si>
  <si>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</si>
  <si>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</si>
  <si>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</si>
  <si>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</si>
  <si>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</si>
  <si>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</si>
  <si>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</si>
  <si>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</si>
  <si>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</si>
  <si>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</si>
  <si>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</si>
  <si>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</si>
  <si>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</si>
  <si>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</si>
  <si>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</si>
  <si>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</si>
  <si>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</si>
  <si>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</si>
  <si>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</si>
  <si>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</si>
  <si>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</si>
  <si>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</si>
  <si>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</si>
  <si>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</si>
  <si>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</si>
  <si>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</si>
  <si>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</si>
  <si>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</si>
  <si>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</si>
  <si>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</si>
  <si>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</si>
  <si>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</si>
  <si>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</si>
  <si>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</si>
  <si>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</si>
  <si>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</si>
  <si>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</si>
  <si>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</si>
  <si>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</si>
  <si>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</si>
  <si>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</si>
  <si>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</si>
  <si>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</si>
  <si>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</si>
  <si>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</si>
  <si>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</si>
  <si>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</si>
  <si>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</si>
  <si>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</si>
  <si>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</si>
  <si>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</si>
  <si>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</si>
  <si>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</si>
  <si>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</si>
  <si>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</si>
  <si>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</si>
  <si>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</si>
  <si>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</si>
  <si>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</si>
  <si>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</si>
  <si>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</si>
  <si>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</si>
  <si>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</si>
  <si>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</si>
  <si>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</si>
  <si>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</si>
  <si>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</si>
  <si>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</si>
  <si>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</si>
  <si>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</si>
  <si>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</si>
  <si>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</si>
  <si>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</si>
  <si>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</si>
  <si>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</si>
  <si>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</si>
  <si>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</si>
  <si>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</si>
  <si>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</si>
  <si>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</si>
  <si>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</si>
  <si>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</si>
  <si>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</si>
  <si>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</si>
  <si>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</si>
  <si>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</si>
  <si>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</si>
  <si>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</si>
  <si>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</si>
  <si>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</si>
  <si>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</si>
  <si>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</si>
  <si>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</si>
  <si>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</si>
  <si>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</si>
  <si>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</si>
  <si>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</si>
  <si>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</si>
  <si>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</si>
  <si>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</si>
  <si>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</si>
  <si>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</si>
  <si>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</si>
  <si>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</si>
  <si>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</si>
  <si>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</si>
  <si>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</si>
  <si>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</si>
  <si>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</si>
  <si>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</si>
  <si>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</si>
  <si>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</si>
  <si>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</si>
  <si>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</si>
  <si>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</si>
  <si>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</si>
  <si>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</si>
  <si>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</si>
  <si>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</si>
  <si>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</si>
  <si>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</si>
  <si>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</si>
  <si>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</si>
  <si>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</si>
  <si>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</si>
  <si>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</si>
  <si>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</si>
  <si>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</si>
  <si>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</si>
  <si>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</si>
  <si>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</si>
  <si>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</si>
  <si>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</si>
  <si>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</si>
  <si>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</si>
  <si>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</si>
  <si>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</si>
  <si>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</si>
  <si>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</si>
  <si>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</si>
  <si>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</si>
  <si>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</si>
  <si>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</si>
  <si>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</si>
  <si>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</si>
  <si>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</si>
  <si>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</si>
  <si>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</si>
  <si>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</si>
  <si>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</si>
  <si>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</si>
  <si>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</si>
  <si>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</si>
  <si>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</si>
  <si>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</si>
  <si>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</si>
  <si>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</si>
  <si>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</si>
  <si>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</si>
  <si>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</si>
  <si>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</si>
  <si>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</si>
  <si>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</si>
  <si>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</si>
  <si>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</si>
  <si>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</si>
  <si>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</si>
  <si>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</si>
  <si>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</si>
  <si>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</si>
  <si>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</si>
  <si>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</si>
  <si>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</si>
  <si>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</si>
  <si>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</si>
  <si>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</si>
  <si>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</si>
  <si>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</si>
  <si>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</si>
  <si>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</si>
  <si>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</si>
  <si>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</si>
  <si>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</si>
  <si>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</si>
  <si>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</si>
  <si>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</si>
  <si>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</si>
  <si>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</si>
  <si>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</si>
  <si>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</si>
  <si>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</si>
  <si>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</si>
  <si>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</si>
  <si>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</si>
  <si>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</si>
  <si>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</si>
  <si>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</si>
  <si>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</si>
  <si>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</si>
  <si>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</si>
  <si>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</si>
  <si>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</si>
  <si>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</si>
  <si>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</si>
  <si>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</si>
  <si>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</si>
  <si>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</si>
  <si>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</si>
  <si>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</si>
  <si>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</si>
  <si>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</si>
  <si>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</si>
  <si>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</si>
  <si>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</si>
  <si>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</si>
  <si>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</si>
  <si>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</si>
  <si>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</si>
  <si>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</si>
  <si>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</si>
  <si>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</si>
  <si>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</si>
  <si>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</si>
  <si>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</si>
  <si>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</si>
  <si>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</si>
  <si>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</si>
  <si>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</si>
  <si>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</si>
  <si>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</si>
  <si>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</si>
  <si>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</si>
  <si>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</si>
  <si>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</si>
  <si>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</si>
  <si>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</si>
  <si>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</si>
  <si>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</si>
  <si>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</si>
  <si>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</si>
  <si>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</si>
  <si>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</si>
  <si>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</si>
  <si>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</si>
  <si>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</si>
  <si>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</si>
  <si>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</si>
  <si>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</si>
  <si>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</si>
  <si>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</si>
  <si>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</si>
  <si>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</si>
  <si>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</si>
  <si>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</si>
  <si>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</si>
  <si>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</si>
  <si>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</si>
  <si>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</si>
  <si>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</si>
  <si>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</si>
  <si>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</si>
  <si>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</si>
  <si>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</si>
  <si>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</si>
  <si>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</si>
  <si>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</si>
  <si>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</si>
  <si>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</si>
  <si>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</si>
  <si>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</si>
  <si>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</si>
  <si>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</si>
  <si>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</si>
  <si>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</si>
  <si>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</si>
  <si>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</si>
  <si>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</si>
  <si>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</si>
  <si>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</si>
  <si>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</si>
  <si>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</si>
  <si>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</si>
  <si>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</si>
  <si>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</si>
  <si>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</si>
  <si>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</si>
  <si>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</si>
  <si>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</si>
  <si>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</si>
  <si>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</si>
  <si>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</si>
  <si>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</si>
  <si>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</si>
  <si>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</si>
  <si>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</si>
  <si>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</si>
  <si>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</si>
  <si>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</si>
  <si>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</si>
  <si>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</si>
  <si>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</si>
  <si>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</si>
  <si>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</si>
  <si>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</si>
  <si>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</si>
  <si>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</si>
  <si>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</si>
  <si>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</si>
  <si>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</si>
  <si>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</si>
  <si>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</si>
  <si>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</si>
  <si>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</si>
  <si>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</si>
  <si>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</si>
  <si>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</si>
  <si>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</si>
  <si>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</si>
  <si>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</si>
  <si>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</si>
  <si>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</si>
  <si>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</si>
  <si>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</si>
  <si>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</si>
  <si>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</si>
  <si>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</si>
  <si>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</si>
  <si>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</si>
  <si>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</si>
  <si>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</si>
  <si>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</si>
  <si>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</si>
  <si>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</si>
  <si>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</si>
  <si>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</si>
  <si>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</si>
  <si>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</si>
  <si>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</si>
  <si>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</si>
  <si>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</si>
  <si>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</si>
  <si>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</si>
  <si>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</si>
  <si>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</si>
  <si>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</si>
  <si>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</si>
  <si>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</si>
  <si>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</si>
  <si>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</si>
  <si>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</si>
  <si>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</si>
  <si>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</si>
  <si>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</si>
  <si>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</si>
  <si>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</si>
  <si>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</si>
  <si>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</si>
  <si>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</si>
  <si>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</si>
  <si>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</si>
  <si>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</si>
  <si>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</si>
  <si>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</si>
  <si>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</si>
  <si>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</si>
  <si>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</si>
  <si>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</si>
  <si>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</si>
  <si>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</si>
  <si>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</si>
  <si>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</si>
  <si>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</si>
  <si>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</si>
  <si>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</si>
  <si>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</si>
  <si>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</si>
  <si>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</si>
  <si>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</si>
  <si>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</si>
  <si>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</si>
  <si>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</si>
  <si>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</si>
  <si>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</si>
  <si>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</si>
  <si>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</si>
  <si>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</si>
  <si>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</si>
  <si>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</si>
  <si>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</si>
  <si>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</si>
  <si>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</si>
  <si>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</si>
  <si>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</si>
  <si>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</si>
  <si>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</si>
  <si>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</si>
  <si>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</si>
  <si>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</si>
  <si>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</si>
  <si>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</si>
  <si>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</si>
  <si>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</si>
  <si>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</si>
  <si>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</si>
  <si>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</si>
  <si>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</si>
  <si>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</si>
  <si>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</si>
  <si>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</si>
  <si>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</si>
  <si>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</si>
  <si>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</si>
  <si>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</si>
  <si>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</si>
  <si>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</si>
  <si>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</si>
  <si>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</si>
  <si>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</si>
  <si>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</si>
  <si>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</si>
  <si>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</si>
  <si>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</si>
  <si>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</si>
  <si>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</si>
  <si>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</si>
  <si>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</si>
  <si>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</si>
  <si>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</si>
  <si>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</si>
  <si>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</si>
  <si>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</si>
  <si>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</si>
  <si>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</si>
  <si>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</si>
  <si>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</si>
  <si>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</si>
  <si>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</si>
  <si>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</si>
  <si>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</si>
  <si>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</si>
  <si>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</si>
  <si>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</si>
  <si>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</si>
  <si>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</si>
  <si>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</si>
  <si>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</si>
  <si>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</si>
  <si>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</si>
  <si>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</si>
  <si>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</si>
  <si>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</si>
  <si>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</si>
  <si>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</si>
  <si>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</si>
  <si>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</si>
  <si>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</si>
  <si>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</si>
  <si>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</si>
  <si>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</si>
  <si>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</si>
  <si>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</si>
  <si>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</si>
  <si>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</si>
  <si>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</si>
  <si>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</si>
  <si>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</si>
  <si>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</si>
  <si>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</si>
  <si>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</si>
  <si>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</si>
  <si>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</si>
  <si>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</si>
  <si>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</si>
  <si>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</si>
  <si>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</si>
  <si>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</si>
  <si>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</si>
  <si>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</si>
  <si>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</si>
  <si>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</si>
  <si>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</si>
  <si>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</si>
  <si>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</si>
  <si>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</si>
  <si>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</si>
  <si>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</si>
  <si>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</si>
  <si>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</si>
  <si>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</si>
  <si>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</si>
  <si>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</si>
  <si>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</si>
  <si>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</si>
  <si>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</si>
  <si>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</si>
  <si>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</si>
  <si>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</si>
  <si>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</si>
  <si>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</si>
  <si>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</si>
  <si>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</si>
  <si>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</si>
  <si>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</si>
  <si>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</si>
  <si>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</si>
  <si>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</si>
  <si>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</si>
  <si>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</si>
  <si>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</si>
  <si>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</si>
  <si>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</si>
  <si>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</si>
  <si>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</si>
  <si>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</si>
  <si>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</si>
  <si>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</si>
  <si>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</si>
  <si>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</si>
  <si>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</si>
  <si>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</si>
  <si>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</si>
  <si>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</si>
  <si>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</si>
  <si>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</si>
  <si>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</si>
  <si>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</si>
  <si>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</si>
  <si>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</si>
  <si>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</si>
  <si>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</si>
  <si>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</si>
  <si>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</si>
  <si>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</si>
  <si>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</si>
  <si>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</si>
  <si>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</si>
  <si>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</si>
  <si>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</si>
  <si>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</si>
  <si>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</si>
  <si>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</si>
  <si>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</si>
  <si>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</si>
  <si>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</si>
  <si>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</si>
  <si>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</si>
  <si>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</si>
  <si>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</si>
  <si>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</si>
  <si>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</si>
  <si>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</si>
  <si>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</si>
  <si>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</si>
  <si>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</si>
  <si>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</si>
  <si>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</si>
  <si>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</si>
  <si>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</si>
  <si>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</si>
  <si>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</si>
  <si>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</si>
  <si>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</si>
  <si>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</si>
  <si>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</si>
  <si>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</si>
  <si>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</si>
  <si>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</si>
  <si>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</si>
  <si>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</si>
  <si>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</si>
  <si>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</si>
  <si>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</si>
  <si>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</si>
  <si>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</si>
  <si>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</si>
  <si>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</si>
  <si>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</si>
  <si>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</si>
  <si>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</si>
  <si>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</si>
  <si>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</si>
  <si>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</si>
  <si>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</si>
  <si>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</si>
  <si>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</si>
  <si>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</si>
  <si>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</si>
  <si>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</si>
  <si>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</si>
  <si>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</si>
  <si>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</si>
  <si>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</si>
  <si>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</si>
  <si>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</si>
  <si>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</si>
  <si>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</si>
  <si>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</si>
  <si>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</si>
  <si>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</si>
  <si>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</si>
  <si>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</si>
  <si>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</si>
  <si>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</si>
  <si>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</si>
  <si>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</si>
  <si>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</si>
  <si>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</si>
  <si>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</si>
  <si>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</si>
  <si>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</si>
  <si>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</si>
  <si>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</si>
  <si>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</si>
  <si>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</si>
  <si>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</si>
  <si>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</si>
  <si>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</si>
  <si>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</si>
  <si>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</si>
  <si>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</si>
  <si>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</si>
  <si>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</si>
  <si>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</si>
  <si>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</si>
  <si>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</si>
  <si>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</si>
  <si>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</si>
  <si>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</si>
  <si>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</si>
  <si>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</si>
  <si>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</si>
  <si>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</si>
  <si>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</si>
  <si>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</si>
  <si>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</si>
  <si>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</si>
  <si>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</si>
  <si>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</si>
  <si>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</si>
  <si>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</si>
  <si>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</si>
  <si>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</si>
  <si>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</si>
  <si>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</si>
  <si>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</si>
  <si>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</si>
  <si>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</si>
  <si>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</si>
  <si>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</si>
  <si>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</si>
  <si>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</si>
  <si>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</si>
  <si>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</si>
  <si>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</si>
  <si>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</si>
  <si>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</si>
  <si>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</si>
  <si>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</si>
  <si>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</si>
  <si>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</si>
  <si>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</si>
  <si>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</si>
  <si>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за 1 кв.2022год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</si>
</sst>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4" fontId="11" fillId="6" borderId="23" xfId="0" applyNumberFormat="1" applyFont="1" applyFill="1" applyBorder="1"/>
    <xf numFmtId="4" fontId="11" fillId="0" borderId="23" xfId="0" applyNumberFormat="1" applyFont="1" applyFill="1" applyBorder="1"/>
    <xf numFmtId="4" fontId="11" fillId="13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23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42" zoomScaleNormal="142" zoomScaleSheetLayoutView="75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I4" sqref="I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3.6640625" customWidth="1"/>
    <col min="9" max="9" width="16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5"/>
      <c r="H2" s="356"/>
      <c r="I2" s="116"/>
    </row>
    <row r="3" spans="1:12" ht="24.75" customHeight="1">
      <c r="A3" s="426"/>
      <c r="B3" s="9"/>
      <c r="C3" s="429" t="s">
        <v>9256</v>
      </c>
      <c r="D3" s="10"/>
      <c r="E3" s="141"/>
      <c r="F3" s="386"/>
      <c r="G3" s="114"/>
      <c r="H3" s="343"/>
      <c r="I3" s="116"/>
    </row>
    <row r="4" spans="1:12" ht="42" customHeight="1">
      <c r="A4" s="361"/>
      <c r="B4" s="9"/>
      <c r="C4" s="12"/>
      <c r="D4" s="10"/>
      <c r="E4" s="13"/>
      <c r="F4" s="384"/>
      <c r="G4" s="116"/>
      <c r="H4" s="384"/>
      <c r="I4" s="343"/>
    </row>
    <row r="5" spans="1:12" s="154" customFormat="1" ht="16.5" thickBot="1">
      <c r="A5" s="387"/>
      <c r="B5" s="388"/>
      <c r="C5" s="389"/>
      <c r="D5" s="415" t="s">
        <v>4902</v>
      </c>
      <c r="E5" s="390"/>
      <c r="F5" s="423" t="s">
        <v>4582</v>
      </c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6393</v>
      </c>
      <c r="D6" s="15" t="s">
        <v>4916</v>
      </c>
      <c r="E6" s="363"/>
      <c r="F6" s="70" t="s">
        <v>3048</v>
      </c>
      <c r="G6" s="17" t="s">
        <v>7334</v>
      </c>
      <c r="H6" s="16" t="s">
        <v>5737</v>
      </c>
      <c r="I6" s="71" t="s">
        <v>7335</v>
      </c>
    </row>
    <row r="7" spans="1:12" s="3" customFormat="1" ht="9.75" customHeight="1" thickBot="1">
      <c r="A7" s="18" t="s">
        <v>5738</v>
      </c>
      <c r="B7" s="18" t="s">
        <v>5739</v>
      </c>
      <c r="C7" s="18" t="s">
        <v>5740</v>
      </c>
      <c r="D7" s="18" t="s">
        <v>5321</v>
      </c>
      <c r="E7" s="19"/>
      <c r="F7" s="72"/>
      <c r="G7" s="20"/>
      <c r="H7" s="20"/>
      <c r="I7" s="73"/>
    </row>
    <row r="8" spans="1:12" ht="23.25" thickBot="1">
      <c r="A8" s="21" t="s">
        <v>7910</v>
      </c>
      <c r="B8" s="22" t="s">
        <v>1417</v>
      </c>
      <c r="C8" s="23" t="s">
        <v>7911</v>
      </c>
      <c r="D8" s="24" t="e">
        <f>(#REF!+#REF!)-#REF!</f>
        <v>#REF!</v>
      </c>
      <c r="E8" s="364" t="e">
        <f>#REF!-#REF!</f>
        <v>#REF!</v>
      </c>
      <c r="F8" s="74">
        <f>F9+F570+F932+F1461+F1568+F1789+F1999+F2349+F2563+F2913+F3158+F3368+F3543+F3648</f>
        <v>10000</v>
      </c>
      <c r="G8" s="24">
        <f>G9+G570+G932+G1461+G1568+G1789+G1999+G2349+G2563+G2913+G3158+G3368+G3543+G3648</f>
        <v>4233174.8100000005</v>
      </c>
      <c r="H8" s="24">
        <f>H9+H570+H932+H1461+H1568+H1789+H1999+H2349+H2563+H2913+H3158+H3368+H3543+H3648</f>
        <v>0</v>
      </c>
      <c r="I8" s="75">
        <f>I9+I570+I932+I1461+I1568+I1789+I1999+I2349+I2563+I2913+I3158+I3368+I3543+I3648</f>
        <v>770793.92</v>
      </c>
      <c r="K8" s="320" t="e">
        <f>#REF!-#REF!</f>
        <v>#REF!</v>
      </c>
      <c r="L8" s="94"/>
    </row>
    <row r="9" spans="1:12" ht="23.25" thickBot="1">
      <c r="A9" s="25" t="s">
        <v>7912</v>
      </c>
      <c r="B9" s="22" t="s">
        <v>1418</v>
      </c>
      <c r="C9" s="27" t="s">
        <v>5609</v>
      </c>
      <c r="D9" s="28" t="e">
        <f>(#REF!+#REF!)-#REF!</f>
        <v>#REF!</v>
      </c>
      <c r="E9" s="364" t="e">
        <f>#REF!-#REF!</f>
        <v>#REF!</v>
      </c>
      <c r="F9" s="76">
        <f>F10+F48</f>
        <v>2000</v>
      </c>
      <c r="G9" s="43">
        <f>G10+G48</f>
        <v>2874600</v>
      </c>
      <c r="H9" s="28">
        <f>H10+H48</f>
        <v>0</v>
      </c>
      <c r="I9" s="77">
        <f>I10+I48</f>
        <v>456563.38</v>
      </c>
      <c r="J9" s="94" t="e">
        <f>#REF!-#REF!</f>
        <v>#REF!</v>
      </c>
      <c r="K9" s="320" t="e">
        <f>#REF!-#REF!</f>
        <v>#REF!</v>
      </c>
    </row>
    <row r="10" spans="1:12" ht="11.25" customHeight="1" thickBot="1">
      <c r="A10" s="25" t="s">
        <v>5610</v>
      </c>
      <c r="B10" s="22" t="s">
        <v>1419</v>
      </c>
      <c r="C10" s="27" t="s">
        <v>6714</v>
      </c>
      <c r="D10" s="28" t="e">
        <f>(#REF!+#REF!)-#REF!</f>
        <v>#REF!</v>
      </c>
      <c r="E10" s="364" t="e">
        <f>#REF!-#REF!</f>
        <v>#REF!</v>
      </c>
      <c r="F10" s="76">
        <f>F11+F17+F26+F29+F32+F36+F41</f>
        <v>2000</v>
      </c>
      <c r="G10" s="43">
        <f>G11+G17+G26+G29+G32+G36+G41</f>
        <v>1778600</v>
      </c>
      <c r="H10" s="28">
        <f>H11+H17+H26+H29+H32+H36+H41</f>
        <v>0</v>
      </c>
      <c r="I10" s="77">
        <f>I11+I17+I26+I29+I32+I36+I41</f>
        <v>456563.38</v>
      </c>
      <c r="J10" s="94" t="e">
        <f>#REF!-#REF!</f>
        <v>#REF!</v>
      </c>
      <c r="K10" s="320" t="e">
        <f>#REF!-#REF!</f>
        <v>#REF!</v>
      </c>
    </row>
    <row r="11" spans="1:12" ht="25.5" customHeight="1" thickBot="1">
      <c r="A11" s="25" t="s">
        <v>5762</v>
      </c>
      <c r="B11" s="22" t="s">
        <v>2764</v>
      </c>
      <c r="C11" s="27" t="s">
        <v>1320</v>
      </c>
      <c r="D11" s="28" t="e">
        <f>(#REF!+#REF!)-#REF!</f>
        <v>#REF!</v>
      </c>
      <c r="E11" s="364" t="e">
        <f>#REF!-#REF!</f>
        <v>#REF!</v>
      </c>
      <c r="F11" s="76">
        <f>SUM(F12:F15)</f>
        <v>0</v>
      </c>
      <c r="G11" s="43">
        <f>G12+G13+G14</f>
        <v>1279000</v>
      </c>
      <c r="H11" s="28">
        <f>SUM(H12:H15)</f>
        <v>0</v>
      </c>
      <c r="I11" s="43">
        <f>I12+I13+I14</f>
        <v>281238.02</v>
      </c>
      <c r="J11" s="94" t="e">
        <f>#REF!-#REF!</f>
        <v>#REF!</v>
      </c>
      <c r="K11" s="320" t="e">
        <f>#REF!-#REF!</f>
        <v>#REF!</v>
      </c>
    </row>
    <row r="12" spans="1:12" ht="12" thickBot="1">
      <c r="A12" s="25" t="s">
        <v>7434</v>
      </c>
      <c r="B12" s="22" t="s">
        <v>19</v>
      </c>
      <c r="C12" s="27" t="s">
        <v>7721</v>
      </c>
      <c r="D12" s="28" t="e">
        <f>(#REF!+#REF!)-#REF!</f>
        <v>#REF!</v>
      </c>
      <c r="E12" s="364" t="e">
        <f>#REF!-#REF!</f>
        <v>#REF!</v>
      </c>
      <c r="F12" s="76">
        <f t="shared" ref="F12:I13" si="0">F136+F171+F270+F305+F445+F515+F98</f>
        <v>0</v>
      </c>
      <c r="G12" s="43">
        <f t="shared" si="0"/>
        <v>982300</v>
      </c>
      <c r="H12" s="28">
        <f t="shared" si="0"/>
        <v>0</v>
      </c>
      <c r="I12" s="77">
        <f t="shared" si="0"/>
        <v>216768.65</v>
      </c>
      <c r="J12" s="94" t="e">
        <f>#REF!-#REF!</f>
        <v>#REF!</v>
      </c>
      <c r="K12" s="320" t="e">
        <f>#REF!-#REF!</f>
        <v>#REF!</v>
      </c>
    </row>
    <row r="13" spans="1:12" ht="12" thickBot="1">
      <c r="A13" s="25" t="s">
        <v>7312</v>
      </c>
      <c r="B13" s="22" t="s">
        <v>20</v>
      </c>
      <c r="C13" s="27" t="s">
        <v>1775</v>
      </c>
      <c r="D13" s="28" t="e">
        <f>(#REF!+#REF!)-#REF!</f>
        <v>#REF!</v>
      </c>
      <c r="E13" s="364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20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4" t="e">
        <f>#REF!-#REF!</f>
        <v>#REF!</v>
      </c>
      <c r="F14" s="170">
        <f>F100+F175+F519</f>
        <v>0</v>
      </c>
      <c r="G14" s="170">
        <f>G100+G175+G519</f>
        <v>296700</v>
      </c>
      <c r="H14" s="170">
        <f>H100+H175+H519</f>
        <v>0</v>
      </c>
      <c r="I14" s="170">
        <f>I100+I175+I519</f>
        <v>64469.369999999995</v>
      </c>
      <c r="J14" s="94" t="e">
        <f>#REF!-#REF!</f>
        <v>#REF!</v>
      </c>
      <c r="K14" s="320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4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20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4881</v>
      </c>
      <c r="C16" s="41" t="s">
        <v>3879</v>
      </c>
      <c r="D16" s="43"/>
      <c r="E16" s="364" t="e">
        <f>#REF!-#REF!</f>
        <v>#REF!</v>
      </c>
      <c r="F16" s="43">
        <f>F102+F175+F519</f>
        <v>0</v>
      </c>
      <c r="G16" s="43">
        <f>G102+G175+G519</f>
        <v>156800</v>
      </c>
      <c r="H16" s="43">
        <f>H102+H175+H519</f>
        <v>0</v>
      </c>
      <c r="I16" s="43">
        <f>I102+I175+I519</f>
        <v>31711.35</v>
      </c>
      <c r="J16" s="94" t="e">
        <f>#REF!-#REF!</f>
        <v>#REF!</v>
      </c>
      <c r="K16" s="320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5112</v>
      </c>
      <c r="D17" s="28" t="e">
        <f>(#REF!+#REF!)-#REF!</f>
        <v>#REF!</v>
      </c>
      <c r="E17" s="364" t="e">
        <f>#REF!-#REF!</f>
        <v>#REF!</v>
      </c>
      <c r="F17" s="28">
        <f>SUM(F18:F25)</f>
        <v>0</v>
      </c>
      <c r="G17" s="28">
        <f>SUM(G18:G25)</f>
        <v>489600</v>
      </c>
      <c r="H17" s="28">
        <f>SUM(H18:H25)</f>
        <v>0</v>
      </c>
      <c r="I17" s="28">
        <f>SUM(I18:I25)</f>
        <v>173299.36</v>
      </c>
      <c r="J17" s="94" t="e">
        <f>#REF!-#REF!</f>
        <v>#REF!</v>
      </c>
      <c r="K17" s="320" t="e">
        <f>#REF!-#REF!</f>
        <v>#REF!</v>
      </c>
    </row>
    <row r="18" spans="1:11" ht="12" thickBot="1">
      <c r="A18" s="25" t="s">
        <v>7635</v>
      </c>
      <c r="B18" s="22" t="s">
        <v>3171</v>
      </c>
      <c r="C18" s="27" t="s">
        <v>5131</v>
      </c>
      <c r="D18" s="28" t="e">
        <f>(#REF!+#REF!)-#REF!</f>
        <v>#REF!</v>
      </c>
      <c r="E18" s="364" t="e">
        <f>#REF!-#REF!</f>
        <v>#REF!</v>
      </c>
      <c r="F18" s="76">
        <f t="shared" ref="F18:I19" si="1">F140+F177+F274+F309+F449+F521</f>
        <v>0</v>
      </c>
      <c r="G18" s="28">
        <f t="shared" si="1"/>
        <v>55200</v>
      </c>
      <c r="H18" s="28">
        <f t="shared" si="1"/>
        <v>0</v>
      </c>
      <c r="I18" s="77">
        <f t="shared" si="1"/>
        <v>7325.36</v>
      </c>
      <c r="J18" s="94" t="e">
        <f>#REF!-#REF!</f>
        <v>#REF!</v>
      </c>
      <c r="K18" s="320" t="e">
        <f>#REF!-#REF!</f>
        <v>#REF!</v>
      </c>
    </row>
    <row r="19" spans="1:11" ht="12" customHeight="1" thickBot="1">
      <c r="A19" s="25" t="s">
        <v>550</v>
      </c>
      <c r="B19" s="22" t="s">
        <v>6986</v>
      </c>
      <c r="C19" s="27" t="s">
        <v>468</v>
      </c>
      <c r="D19" s="28" t="e">
        <f>(#REF!+#REF!)-#REF!</f>
        <v>#REF!</v>
      </c>
      <c r="E19" s="364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20" t="e">
        <f>#REF!-#REF!</f>
        <v>#REF!</v>
      </c>
    </row>
    <row r="20" spans="1:11" ht="12" thickBot="1">
      <c r="A20" s="25" t="s">
        <v>2752</v>
      </c>
      <c r="B20" s="22" t="s">
        <v>6987</v>
      </c>
      <c r="C20" s="27" t="s">
        <v>1060</v>
      </c>
      <c r="D20" s="28" t="e">
        <f>(#REF!+#REF!)-#REF!</f>
        <v>#REF!</v>
      </c>
      <c r="E20" s="364" t="e">
        <f>#REF!-#REF!</f>
        <v>#REF!</v>
      </c>
      <c r="F20" s="76">
        <f>F142+F181+F276+F311+F451+F523</f>
        <v>0</v>
      </c>
      <c r="G20" s="28">
        <f>G142+G181+G276+G311+G451+G523</f>
        <v>160000</v>
      </c>
      <c r="H20" s="28">
        <f>H142+H181+H276+H311+H451+H523</f>
        <v>0</v>
      </c>
      <c r="I20" s="77">
        <f>I142+I181+I276+I311+I451+I523</f>
        <v>89226.06</v>
      </c>
      <c r="J20" s="94" t="e">
        <f>#REF!-#REF!</f>
        <v>#REF!</v>
      </c>
      <c r="K20" s="320" t="e">
        <f>#REF!-#REF!</f>
        <v>#REF!</v>
      </c>
    </row>
    <row r="21" spans="1:11" ht="21.75" hidden="1" customHeight="1" thickBot="1">
      <c r="A21" s="333" t="s">
        <v>1086</v>
      </c>
      <c r="B21" s="22" t="s">
        <v>6988</v>
      </c>
      <c r="C21" s="27" t="s">
        <v>8604</v>
      </c>
      <c r="D21" s="28" t="e">
        <f>(#REF!+#REF!)-#REF!</f>
        <v>#REF!</v>
      </c>
      <c r="E21" s="364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20" t="e">
        <f>#REF!-#REF!</f>
        <v>#REF!</v>
      </c>
    </row>
    <row r="22" spans="1:11" ht="23.25" thickBot="1">
      <c r="A22" s="25" t="s">
        <v>8505</v>
      </c>
      <c r="B22" s="22" t="s">
        <v>8447</v>
      </c>
      <c r="C22" s="27" t="s">
        <v>2994</v>
      </c>
      <c r="D22" s="28" t="e">
        <f>(#REF!+#REF!)-#REF!</f>
        <v>#REF!</v>
      </c>
      <c r="E22" s="364" t="e">
        <f>#REF!-#REF!</f>
        <v>#REF!</v>
      </c>
      <c r="F22" s="76">
        <f t="shared" si="2"/>
        <v>0</v>
      </c>
      <c r="G22" s="28">
        <f t="shared" si="2"/>
        <v>54300</v>
      </c>
      <c r="H22" s="28">
        <f t="shared" si="2"/>
        <v>0</v>
      </c>
      <c r="I22" s="77">
        <f t="shared" si="2"/>
        <v>15523.25</v>
      </c>
      <c r="J22" s="94" t="e">
        <f>#REF!-#REF!</f>
        <v>#REF!</v>
      </c>
      <c r="K22" s="320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4" t="e">
        <f>#REF!-#REF!</f>
        <v>#REF!</v>
      </c>
      <c r="F23" s="76">
        <f t="shared" si="2"/>
        <v>0</v>
      </c>
      <c r="G23" s="28">
        <f t="shared" si="2"/>
        <v>214600</v>
      </c>
      <c r="H23" s="28">
        <f t="shared" si="2"/>
        <v>0</v>
      </c>
      <c r="I23" s="77">
        <f t="shared" si="2"/>
        <v>61224.69</v>
      </c>
      <c r="J23" s="94" t="e">
        <f>#REF!-#REF!</f>
        <v>#REF!</v>
      </c>
      <c r="K23" s="320" t="e">
        <f>#REF!-#REF!</f>
        <v>#REF!</v>
      </c>
    </row>
    <row r="24" spans="1:11" s="213" customFormat="1" ht="12.75" customHeight="1" thickBot="1">
      <c r="A24" s="336" t="s">
        <v>1087</v>
      </c>
      <c r="B24" s="22" t="s">
        <v>3708</v>
      </c>
      <c r="C24" s="236" t="s">
        <v>4441</v>
      </c>
      <c r="D24" s="237"/>
      <c r="E24" s="364" t="e">
        <f>#REF!-#REF!</f>
        <v>#REF!</v>
      </c>
      <c r="F24" s="237">
        <f t="shared" ref="F24:I25" si="3">F189+F529</f>
        <v>0</v>
      </c>
      <c r="G24" s="237">
        <f t="shared" si="3"/>
        <v>5500</v>
      </c>
      <c r="H24" s="237">
        <f t="shared" si="3"/>
        <v>0</v>
      </c>
      <c r="I24" s="237">
        <f t="shared" si="3"/>
        <v>0</v>
      </c>
      <c r="J24" s="238"/>
      <c r="K24" s="320" t="e">
        <f>#REF!-#REF!</f>
        <v>#REF!</v>
      </c>
    </row>
    <row r="25" spans="1:11" s="213" customFormat="1" ht="16.5" hidden="1" customHeight="1" thickBot="1">
      <c r="A25" s="336" t="s">
        <v>1088</v>
      </c>
      <c r="B25" s="22" t="s">
        <v>1610</v>
      </c>
      <c r="C25" s="236" t="s">
        <v>4442</v>
      </c>
      <c r="D25" s="237"/>
      <c r="E25" s="364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20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6787</v>
      </c>
      <c r="D26" s="28" t="e">
        <f>(#REF!+#REF!)-#REF!</f>
        <v>#REF!</v>
      </c>
      <c r="E26" s="364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20" t="e">
        <f>#REF!-#REF!</f>
        <v>#REF!</v>
      </c>
    </row>
    <row r="27" spans="1:11" ht="12" hidden="1" customHeight="1" thickBot="1">
      <c r="A27" s="25" t="s">
        <v>552</v>
      </c>
      <c r="B27" s="22" t="s">
        <v>6882</v>
      </c>
      <c r="C27" s="27" t="s">
        <v>1514</v>
      </c>
      <c r="D27" s="28" t="e">
        <f>(#REF!+#REF!)-#REF!</f>
        <v>#REF!</v>
      </c>
      <c r="E27" s="364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20" t="e">
        <f>#REF!-#REF!</f>
        <v>#REF!</v>
      </c>
    </row>
    <row r="28" spans="1:11" ht="11.25" hidden="1" customHeight="1" thickBot="1">
      <c r="A28" s="25" t="s">
        <v>5661</v>
      </c>
      <c r="B28" s="22" t="s">
        <v>3483</v>
      </c>
      <c r="C28" s="27" t="s">
        <v>5662</v>
      </c>
      <c r="D28" s="28" t="e">
        <f>(#REF!+#REF!)-#REF!</f>
        <v>#REF!</v>
      </c>
      <c r="E28" s="364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20" t="e">
        <f>#REF!-#REF!</f>
        <v>#REF!</v>
      </c>
    </row>
    <row r="29" spans="1:11" ht="12" hidden="1" customHeight="1" thickBot="1">
      <c r="A29" s="25" t="s">
        <v>4342</v>
      </c>
      <c r="B29" s="22" t="s">
        <v>3484</v>
      </c>
      <c r="C29" s="27" t="s">
        <v>165</v>
      </c>
      <c r="D29" s="28" t="e">
        <f>(#REF!+#REF!)-#REF!</f>
        <v>#REF!</v>
      </c>
      <c r="E29" s="364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20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5524</v>
      </c>
      <c r="D30" s="28" t="e">
        <f>(#REF!+#REF!)-#REF!</f>
        <v>#REF!</v>
      </c>
      <c r="E30" s="364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20" t="e">
        <f>#REF!-#REF!</f>
        <v>#REF!</v>
      </c>
    </row>
    <row r="31" spans="1:11" ht="34.5" hidden="1" customHeight="1" thickBot="1">
      <c r="A31" s="25" t="s">
        <v>8431</v>
      </c>
      <c r="B31" s="22" t="s">
        <v>6549</v>
      </c>
      <c r="C31" s="27" t="s">
        <v>5995</v>
      </c>
      <c r="D31" s="28" t="e">
        <f>(#REF!+#REF!)-#REF!</f>
        <v>#REF!</v>
      </c>
      <c r="E31" s="364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20" t="e">
        <f>#REF!-#REF!</f>
        <v>#REF!</v>
      </c>
    </row>
    <row r="32" spans="1:11" ht="11.25" customHeight="1" thickBot="1">
      <c r="A32" s="25" t="s">
        <v>7457</v>
      </c>
      <c r="B32" s="22" t="s">
        <v>6550</v>
      </c>
      <c r="C32" s="27" t="s">
        <v>518</v>
      </c>
      <c r="D32" s="28" t="e">
        <f>(#REF!+#REF!)-#REF!</f>
        <v>#REF!</v>
      </c>
      <c r="E32" s="364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0</v>
      </c>
      <c r="I32" s="77">
        <f>SUM(I33:I35)</f>
        <v>0</v>
      </c>
      <c r="J32" s="94" t="e">
        <f>#REF!-#REF!</f>
        <v>#REF!</v>
      </c>
      <c r="K32" s="320" t="e">
        <f>#REF!-#REF!</f>
        <v>#REF!</v>
      </c>
    </row>
    <row r="33" spans="1:11" ht="23.25" customHeight="1" thickBot="1">
      <c r="A33" s="25" t="s">
        <v>8494</v>
      </c>
      <c r="B33" s="22" t="s">
        <v>6462</v>
      </c>
      <c r="C33" s="27" t="s">
        <v>2629</v>
      </c>
      <c r="D33" s="28" t="e">
        <f>(#REF!+#REF!)-#REF!</f>
        <v>#REF!</v>
      </c>
      <c r="E33" s="364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0</v>
      </c>
      <c r="I33" s="77">
        <f t="shared" si="6"/>
        <v>0</v>
      </c>
      <c r="J33" s="94" t="e">
        <f>#REF!-#REF!</f>
        <v>#REF!</v>
      </c>
      <c r="K33" s="320" t="e">
        <f>#REF!-#REF!</f>
        <v>#REF!</v>
      </c>
    </row>
    <row r="34" spans="1:11" ht="22.5" hidden="1" customHeight="1" thickBot="1">
      <c r="A34" s="25" t="s">
        <v>1057</v>
      </c>
      <c r="B34" s="22" t="s">
        <v>6463</v>
      </c>
      <c r="C34" s="27" t="s">
        <v>1593</v>
      </c>
      <c r="D34" s="28" t="e">
        <f>(#REF!+#REF!)-#REF!</f>
        <v>#REF!</v>
      </c>
      <c r="E34" s="364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20" t="e">
        <f>#REF!-#REF!</f>
        <v>#REF!</v>
      </c>
    </row>
    <row r="35" spans="1:11" ht="12" hidden="1" customHeight="1" thickBot="1">
      <c r="A35" s="25" t="s">
        <v>1761</v>
      </c>
      <c r="B35" s="22" t="s">
        <v>6464</v>
      </c>
      <c r="C35" s="27" t="s">
        <v>1762</v>
      </c>
      <c r="D35" s="28" t="e">
        <f>(#REF!+#REF!)-#REF!</f>
        <v>#REF!</v>
      </c>
      <c r="E35" s="364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20" t="e">
        <f>#REF!-#REF!</f>
        <v>#REF!</v>
      </c>
    </row>
    <row r="36" spans="1:11" ht="11.25" hidden="1" customHeight="1" thickBot="1">
      <c r="A36" s="25" t="s">
        <v>9002</v>
      </c>
      <c r="B36" s="22" t="s">
        <v>6465</v>
      </c>
      <c r="C36" s="27" t="s">
        <v>5313</v>
      </c>
      <c r="D36" s="28" t="e">
        <f>(#REF!+#REF!)-#REF!</f>
        <v>#REF!</v>
      </c>
      <c r="E36" s="364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20" t="e">
        <f>#REF!-#REF!</f>
        <v>#REF!</v>
      </c>
    </row>
    <row r="37" spans="1:11" ht="34.5" hidden="1" customHeight="1" thickBot="1">
      <c r="A37" s="25" t="s">
        <v>1668</v>
      </c>
      <c r="B37" s="22" t="s">
        <v>6466</v>
      </c>
      <c r="C37" s="27" t="s">
        <v>7776</v>
      </c>
      <c r="D37" s="28" t="e">
        <f>(#REF!+#REF!)-#REF!</f>
        <v>#REF!</v>
      </c>
      <c r="E37" s="364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20" t="e">
        <f>#REF!-#REF!</f>
        <v>#REF!</v>
      </c>
    </row>
    <row r="38" spans="1:11" ht="11.25" hidden="1" customHeight="1" thickBot="1">
      <c r="A38" s="25" t="s">
        <v>54</v>
      </c>
      <c r="B38" s="22" t="s">
        <v>6467</v>
      </c>
      <c r="C38" s="27" t="s">
        <v>698</v>
      </c>
      <c r="D38" s="28" t="e">
        <f>(#REF!+#REF!)-#REF!</f>
        <v>#REF!</v>
      </c>
      <c r="E38" s="364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20" t="e">
        <f>#REF!-#REF!</f>
        <v>#REF!</v>
      </c>
    </row>
    <row r="39" spans="1:11" ht="34.5" hidden="1" customHeight="1" thickBot="1">
      <c r="A39" s="25" t="s">
        <v>7066</v>
      </c>
      <c r="B39" s="22" t="s">
        <v>6468</v>
      </c>
      <c r="C39" s="27" t="s">
        <v>6522</v>
      </c>
      <c r="D39" s="28" t="e">
        <f>(#REF!+#REF!)-#REF!</f>
        <v>#REF!</v>
      </c>
      <c r="E39" s="364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20" t="e">
        <f>#REF!-#REF!</f>
        <v>#REF!</v>
      </c>
    </row>
    <row r="40" spans="1:11" ht="21.75" hidden="1" customHeight="1" thickBot="1">
      <c r="A40" s="348" t="s">
        <v>6228</v>
      </c>
      <c r="B40" s="349"/>
      <c r="C40" s="164" t="s">
        <v>6233</v>
      </c>
      <c r="D40" s="28"/>
      <c r="E40" s="364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20" t="e">
        <f>#REF!-#REF!</f>
        <v>#REF!</v>
      </c>
    </row>
    <row r="41" spans="1:11" ht="12" customHeight="1" thickBot="1">
      <c r="A41" s="25" t="s">
        <v>6523</v>
      </c>
      <c r="B41" s="22" t="s">
        <v>6469</v>
      </c>
      <c r="C41" s="27" t="s">
        <v>9211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8000</v>
      </c>
      <c r="H41" s="28">
        <f>H42+H43+H46+H47+H44+H45</f>
        <v>0</v>
      </c>
      <c r="I41" s="28">
        <f>I42+I43+I46+I47+I44+I45</f>
        <v>2026</v>
      </c>
      <c r="J41" s="94" t="e">
        <f>#REF!-#REF!</f>
        <v>#REF!</v>
      </c>
      <c r="K41" s="320" t="e">
        <f>#REF!-#REF!</f>
        <v>#REF!</v>
      </c>
    </row>
    <row r="42" spans="1:11" s="213" customFormat="1" ht="12" customHeight="1" thickBot="1">
      <c r="A42" s="336" t="s">
        <v>1091</v>
      </c>
      <c r="B42" s="22" t="s">
        <v>6470</v>
      </c>
      <c r="C42" s="236" t="s">
        <v>4443</v>
      </c>
      <c r="D42" s="237"/>
      <c r="E42" s="364" t="e">
        <f>#REF!-#REF!</f>
        <v>#REF!</v>
      </c>
      <c r="F42" s="237">
        <f>F208+F548</f>
        <v>0</v>
      </c>
      <c r="G42" s="237">
        <f>G208+G548</f>
        <v>8000</v>
      </c>
      <c r="H42" s="237">
        <f>H208+H548</f>
        <v>0</v>
      </c>
      <c r="I42" s="237">
        <f>I208+I548</f>
        <v>2026</v>
      </c>
      <c r="J42" s="238"/>
      <c r="K42" s="320" t="e">
        <f>#REF!-#REF!</f>
        <v>#REF!</v>
      </c>
    </row>
    <row r="43" spans="1:11" s="213" customFormat="1" ht="18.75" customHeight="1" thickBot="1">
      <c r="A43" s="336" t="s">
        <v>1095</v>
      </c>
      <c r="B43" s="22" t="s">
        <v>4650</v>
      </c>
      <c r="C43" s="236" t="s">
        <v>4444</v>
      </c>
      <c r="D43" s="237"/>
      <c r="E43" s="364" t="e">
        <f>#REF!-#REF!</f>
        <v>#REF!</v>
      </c>
      <c r="F43" s="237">
        <f>F211+F551</f>
        <v>0</v>
      </c>
      <c r="G43" s="237">
        <f>G211+G551</f>
        <v>0</v>
      </c>
      <c r="H43" s="237">
        <f>H211+H551</f>
        <v>0</v>
      </c>
      <c r="I43" s="237">
        <f>I211+I551</f>
        <v>0</v>
      </c>
      <c r="J43" s="238"/>
      <c r="K43" s="320" t="e">
        <f>#REF!-#REF!</f>
        <v>#REF!</v>
      </c>
    </row>
    <row r="44" spans="1:11" s="213" customFormat="1" ht="18.75" customHeight="1" thickBot="1">
      <c r="A44" s="336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20"/>
    </row>
    <row r="45" spans="1:11" s="213" customFormat="1" ht="18.75" customHeight="1" thickBot="1">
      <c r="A45" s="392" t="s">
        <v>5325</v>
      </c>
      <c r="B45" s="22"/>
      <c r="C45" s="236" t="s">
        <v>5323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20"/>
    </row>
    <row r="46" spans="1:11" s="213" customFormat="1" ht="23.25" customHeight="1" thickBot="1">
      <c r="A46" s="338" t="s">
        <v>5379</v>
      </c>
      <c r="B46" s="22" t="s">
        <v>4651</v>
      </c>
      <c r="C46" s="236" t="s">
        <v>3242</v>
      </c>
      <c r="D46" s="237"/>
      <c r="E46" s="364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20" t="e">
        <f>#REF!-#REF!</f>
        <v>#REF!</v>
      </c>
    </row>
    <row r="47" spans="1:11" s="213" customFormat="1" ht="24" customHeight="1" thickBot="1">
      <c r="A47" s="336" t="s">
        <v>1096</v>
      </c>
      <c r="B47" s="22" t="s">
        <v>4652</v>
      </c>
      <c r="C47" s="236" t="s">
        <v>3243</v>
      </c>
      <c r="D47" s="237"/>
      <c r="E47" s="364" t="e">
        <f>#REF!-#REF!</f>
        <v>#REF!</v>
      </c>
      <c r="F47" s="237">
        <f>F217+F555+F329</f>
        <v>0</v>
      </c>
      <c r="G47" s="237">
        <f>G217+G555+G329</f>
        <v>0</v>
      </c>
      <c r="H47" s="237">
        <f>H217+H555+H329</f>
        <v>0</v>
      </c>
      <c r="I47" s="237">
        <f>I217+I555+I329</f>
        <v>0</v>
      </c>
      <c r="J47" s="238"/>
      <c r="K47" s="320" t="e">
        <f>#REF!-#REF!</f>
        <v>#REF!</v>
      </c>
    </row>
    <row r="48" spans="1:11" ht="12" customHeight="1" thickBot="1">
      <c r="A48" s="25" t="s">
        <v>5922</v>
      </c>
      <c r="B48" s="22" t="s">
        <v>4653</v>
      </c>
      <c r="C48" s="27" t="s">
        <v>7212</v>
      </c>
      <c r="D48" s="28" t="e">
        <f>(#REF!+#REF!)-#REF!</f>
        <v>#REF!</v>
      </c>
      <c r="E48" s="364" t="e">
        <f>#REF!-#REF!</f>
        <v>#REF!</v>
      </c>
      <c r="F48" s="76">
        <f>SUM(F49:F52)</f>
        <v>0</v>
      </c>
      <c r="G48" s="28">
        <f>SUM(G49:G52)</f>
        <v>1096000</v>
      </c>
      <c r="H48" s="28">
        <f>SUM(H49:H52)</f>
        <v>0</v>
      </c>
      <c r="I48" s="77">
        <f>SUM(I49:I52)</f>
        <v>0</v>
      </c>
      <c r="J48" s="94" t="e">
        <f>#REF!-#REF!</f>
        <v>#REF!</v>
      </c>
      <c r="K48" s="320" t="e">
        <f>#REF!-#REF!</f>
        <v>#REF!</v>
      </c>
    </row>
    <row r="49" spans="1:11" ht="23.25" thickBot="1">
      <c r="A49" s="25" t="s">
        <v>7213</v>
      </c>
      <c r="B49" s="22" t="s">
        <v>4654</v>
      </c>
      <c r="C49" s="27" t="s">
        <v>3964</v>
      </c>
      <c r="D49" s="28" t="e">
        <f>(#REF!+#REF!)-#REF!</f>
        <v>#REF!</v>
      </c>
      <c r="E49" s="364" t="e">
        <f>#REF!-#REF!</f>
        <v>#REF!</v>
      </c>
      <c r="F49" s="28">
        <f>F162+F221+F296+F331+F471+F560+F561</f>
        <v>0</v>
      </c>
      <c r="G49" s="28">
        <f>G162+G221+G296+G331+G471+G560+G561</f>
        <v>1000000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20" t="e">
        <f>#REF!-#REF!</f>
        <v>#REF!</v>
      </c>
    </row>
    <row r="50" spans="1:11" ht="23.25" hidden="1" customHeight="1" thickBot="1">
      <c r="A50" s="25" t="s">
        <v>5052</v>
      </c>
      <c r="B50" s="22" t="s">
        <v>4655</v>
      </c>
      <c r="C50" s="27" t="s">
        <v>996</v>
      </c>
      <c r="D50" s="28" t="e">
        <f>(#REF!+#REF!)-#REF!</f>
        <v>#REF!</v>
      </c>
      <c r="E50" s="364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20" t="e">
        <f>#REF!-#REF!</f>
        <v>#REF!</v>
      </c>
    </row>
    <row r="51" spans="1:11" ht="22.5" hidden="1" customHeight="1" thickBot="1">
      <c r="A51" s="25" t="s">
        <v>626</v>
      </c>
      <c r="B51" s="22" t="s">
        <v>8614</v>
      </c>
      <c r="C51" s="27" t="s">
        <v>6060</v>
      </c>
      <c r="D51" s="28" t="e">
        <f>(#REF!+#REF!)-#REF!</f>
        <v>#REF!</v>
      </c>
      <c r="E51" s="364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20" t="e">
        <f>#REF!-#REF!</f>
        <v>#REF!</v>
      </c>
    </row>
    <row r="52" spans="1:11" ht="22.5" customHeight="1" thickBot="1">
      <c r="A52" s="25" t="s">
        <v>7436</v>
      </c>
      <c r="B52" s="22" t="s">
        <v>5875</v>
      </c>
      <c r="C52" s="41" t="s">
        <v>7437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96000</v>
      </c>
      <c r="H52" s="28">
        <f>H54+H55+H56+H57+H53</f>
        <v>0</v>
      </c>
      <c r="I52" s="28">
        <f>I54+I55+I56+I57+I53</f>
        <v>0</v>
      </c>
      <c r="J52" s="94" t="e">
        <f>#REF!-#REF!</f>
        <v>#REF!</v>
      </c>
      <c r="K52" s="320" t="e">
        <f>#REF!-#REF!</f>
        <v>#REF!</v>
      </c>
    </row>
    <row r="53" spans="1:11" ht="22.5" customHeight="1" thickBot="1">
      <c r="A53" s="394" t="s">
        <v>8935</v>
      </c>
      <c r="B53" s="22"/>
      <c r="C53" s="236" t="s">
        <v>8936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20"/>
    </row>
    <row r="54" spans="1:11" s="213" customFormat="1" ht="17.25" customHeight="1" thickBot="1">
      <c r="A54" s="339" t="s">
        <v>6013</v>
      </c>
      <c r="B54" s="22" t="s">
        <v>5876</v>
      </c>
      <c r="C54" s="236" t="s">
        <v>3244</v>
      </c>
      <c r="D54" s="237"/>
      <c r="E54" s="364" t="e">
        <f>#REF!-#REF!</f>
        <v>#REF!</v>
      </c>
      <c r="F54" s="237">
        <f t="shared" ref="F54:I57" si="9">F226+F564</f>
        <v>0</v>
      </c>
      <c r="G54" s="237">
        <f t="shared" si="9"/>
        <v>90000</v>
      </c>
      <c r="H54" s="237">
        <f t="shared" si="9"/>
        <v>0</v>
      </c>
      <c r="I54" s="237">
        <f t="shared" si="9"/>
        <v>0</v>
      </c>
      <c r="J54" s="238"/>
      <c r="K54" s="320" t="e">
        <f>#REF!-#REF!</f>
        <v>#REF!</v>
      </c>
    </row>
    <row r="55" spans="1:11" s="213" customFormat="1" ht="17.25" customHeight="1" thickBot="1">
      <c r="A55" s="339" t="s">
        <v>6014</v>
      </c>
      <c r="B55" s="22" t="s">
        <v>5877</v>
      </c>
      <c r="C55" s="236" t="s">
        <v>3245</v>
      </c>
      <c r="D55" s="237"/>
      <c r="E55" s="364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20" t="e">
        <f>#REF!-#REF!</f>
        <v>#REF!</v>
      </c>
    </row>
    <row r="56" spans="1:11" s="213" customFormat="1" ht="21.75" customHeight="1" thickBot="1">
      <c r="A56" s="340" t="s">
        <v>6015</v>
      </c>
      <c r="B56" s="22" t="s">
        <v>5878</v>
      </c>
      <c r="C56" s="236" t="s">
        <v>3246</v>
      </c>
      <c r="D56" s="237"/>
      <c r="E56" s="364" t="e">
        <f>#REF!-#REF!</f>
        <v>#REF!</v>
      </c>
      <c r="F56" s="237">
        <f t="shared" si="9"/>
        <v>0</v>
      </c>
      <c r="G56" s="237">
        <f t="shared" si="9"/>
        <v>6000</v>
      </c>
      <c r="H56" s="237">
        <f t="shared" si="9"/>
        <v>0</v>
      </c>
      <c r="I56" s="237">
        <f t="shared" si="9"/>
        <v>0</v>
      </c>
      <c r="J56" s="238"/>
      <c r="K56" s="320" t="e">
        <f>#REF!-#REF!</f>
        <v>#REF!</v>
      </c>
    </row>
    <row r="57" spans="1:11" s="213" customFormat="1" ht="30.75" hidden="1" customHeight="1" thickBot="1">
      <c r="A57" s="340" t="s">
        <v>6016</v>
      </c>
      <c r="B57" s="22" t="s">
        <v>5879</v>
      </c>
      <c r="C57" s="236" t="s">
        <v>7186</v>
      </c>
      <c r="D57" s="237"/>
      <c r="E57" s="364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20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4688</v>
      </c>
      <c r="D58" s="28" t="e">
        <f>(#REF!+#REF!)-#REF!</f>
        <v>#REF!</v>
      </c>
      <c r="E58" s="364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20" t="e">
        <f>#REF!-#REF!</f>
        <v>#REF!</v>
      </c>
    </row>
    <row r="59" spans="1:11" ht="23.25" hidden="1" customHeight="1" thickBot="1">
      <c r="A59" s="25" t="s">
        <v>6847</v>
      </c>
      <c r="B59" s="22" t="s">
        <v>2846</v>
      </c>
      <c r="C59" s="27" t="s">
        <v>7559</v>
      </c>
      <c r="D59" s="28" t="e">
        <f>(#REF!+#REF!)-#REF!</f>
        <v>#REF!</v>
      </c>
      <c r="E59" s="364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20" t="e">
        <f>#REF!-#REF!</f>
        <v>#REF!</v>
      </c>
    </row>
    <row r="60" spans="1:11" ht="22.5" hidden="1" customHeight="1" thickBot="1">
      <c r="A60" s="25" t="s">
        <v>2839</v>
      </c>
      <c r="B60" s="22" t="s">
        <v>8673</v>
      </c>
      <c r="C60" s="27" t="s">
        <v>6118</v>
      </c>
      <c r="D60" s="28" t="e">
        <f>(#REF!+#REF!)-#REF!</f>
        <v>#REF!</v>
      </c>
      <c r="E60" s="364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20" t="e">
        <f>#REF!-#REF!</f>
        <v>#REF!</v>
      </c>
    </row>
    <row r="61" spans="1:11" ht="12" hidden="1" customHeight="1" thickBot="1">
      <c r="A61" s="25" t="s">
        <v>5610</v>
      </c>
      <c r="B61" s="22" t="s">
        <v>8674</v>
      </c>
      <c r="C61" s="27" t="s">
        <v>2757</v>
      </c>
      <c r="D61" s="28" t="e">
        <f>(#REF!+#REF!)-#REF!</f>
        <v>#REF!</v>
      </c>
      <c r="E61" s="364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20" t="e">
        <f>#REF!-#REF!</f>
        <v>#REF!</v>
      </c>
    </row>
    <row r="62" spans="1:11" ht="22.5" hidden="1" customHeight="1" thickBot="1">
      <c r="A62" s="25" t="s">
        <v>5762</v>
      </c>
      <c r="B62" s="22" t="s">
        <v>8675</v>
      </c>
      <c r="C62" s="27" t="s">
        <v>2786</v>
      </c>
      <c r="D62" s="28" t="e">
        <f>(#REF!+#REF!)-#REF!</f>
        <v>#REF!</v>
      </c>
      <c r="E62" s="364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20" t="e">
        <f>#REF!-#REF!</f>
        <v>#REF!</v>
      </c>
    </row>
    <row r="63" spans="1:11" ht="12" hidden="1" customHeight="1" thickBot="1">
      <c r="A63" s="25" t="s">
        <v>7434</v>
      </c>
      <c r="B63" s="22" t="s">
        <v>4593</v>
      </c>
      <c r="C63" s="27" t="s">
        <v>2787</v>
      </c>
      <c r="D63" s="28" t="e">
        <f>(#REF!+#REF!)-#REF!</f>
        <v>#REF!</v>
      </c>
      <c r="E63" s="364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20" t="e">
        <f>#REF!-#REF!</f>
        <v>#REF!</v>
      </c>
    </row>
    <row r="64" spans="1:11" ht="11.25" hidden="1" customHeight="1" thickBot="1">
      <c r="A64" s="25" t="s">
        <v>7312</v>
      </c>
      <c r="B64" s="22" t="s">
        <v>5681</v>
      </c>
      <c r="C64" s="27" t="s">
        <v>1730</v>
      </c>
      <c r="D64" s="28" t="e">
        <f>(#REF!+#REF!)-#REF!</f>
        <v>#REF!</v>
      </c>
      <c r="E64" s="364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20" t="e">
        <f>#REF!-#REF!</f>
        <v>#REF!</v>
      </c>
    </row>
    <row r="65" spans="1:11" ht="12" hidden="1" customHeight="1" thickBot="1">
      <c r="A65" s="25" t="s">
        <v>951</v>
      </c>
      <c r="B65" s="22" t="s">
        <v>5682</v>
      </c>
      <c r="C65" s="27" t="s">
        <v>1749</v>
      </c>
      <c r="D65" s="28" t="e">
        <f>(#REF!+#REF!)-#REF!</f>
        <v>#REF!</v>
      </c>
      <c r="E65" s="364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20" t="e">
        <f>#REF!-#REF!</f>
        <v>#REF!</v>
      </c>
    </row>
    <row r="66" spans="1:11" ht="11.25" hidden="1" customHeight="1" thickBot="1">
      <c r="A66" s="25" t="s">
        <v>1990</v>
      </c>
      <c r="B66" s="22" t="s">
        <v>6215</v>
      </c>
      <c r="C66" s="27" t="s">
        <v>2876</v>
      </c>
      <c r="D66" s="28" t="e">
        <f>(#REF!+#REF!)-#REF!</f>
        <v>#REF!</v>
      </c>
      <c r="E66" s="364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20" t="e">
        <f>#REF!-#REF!</f>
        <v>#REF!</v>
      </c>
    </row>
    <row r="67" spans="1:11" ht="12" hidden="1" customHeight="1" thickBot="1">
      <c r="A67" s="25" t="s">
        <v>7635</v>
      </c>
      <c r="B67" s="22" t="s">
        <v>6216</v>
      </c>
      <c r="C67" s="27" t="s">
        <v>1910</v>
      </c>
      <c r="D67" s="28" t="e">
        <f>(#REF!+#REF!)-#REF!</f>
        <v>#REF!</v>
      </c>
      <c r="E67" s="364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20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4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20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7573</v>
      </c>
      <c r="D69" s="28" t="e">
        <f>(#REF!+#REF!)-#REF!</f>
        <v>#REF!</v>
      </c>
      <c r="E69" s="364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20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8943</v>
      </c>
      <c r="D70" s="28" t="e">
        <f>(#REF!+#REF!)-#REF!</f>
        <v>#REF!</v>
      </c>
      <c r="E70" s="364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20" t="e">
        <f>#REF!-#REF!</f>
        <v>#REF!</v>
      </c>
    </row>
    <row r="71" spans="1:11" ht="12" hidden="1" customHeight="1" thickBot="1">
      <c r="A71" s="25" t="s">
        <v>8505</v>
      </c>
      <c r="B71" s="22" t="s">
        <v>494</v>
      </c>
      <c r="C71" s="27" t="s">
        <v>4000</v>
      </c>
      <c r="D71" s="28" t="e">
        <f>(#REF!+#REF!)-#REF!</f>
        <v>#REF!</v>
      </c>
      <c r="E71" s="364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20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4775</v>
      </c>
      <c r="D72" s="28" t="e">
        <f>(#REF!+#REF!)-#REF!</f>
        <v>#REF!</v>
      </c>
      <c r="E72" s="364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20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4776</v>
      </c>
      <c r="D73" s="28" t="e">
        <f>(#REF!+#REF!)-#REF!</f>
        <v>#REF!</v>
      </c>
      <c r="E73" s="364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20" t="e">
        <f>#REF!-#REF!</f>
        <v>#REF!</v>
      </c>
    </row>
    <row r="74" spans="1:11" ht="11.25" hidden="1" customHeight="1" thickBot="1">
      <c r="A74" s="25" t="s">
        <v>552</v>
      </c>
      <c r="B74" s="22" t="s">
        <v>5162</v>
      </c>
      <c r="C74" s="27" t="s">
        <v>3577</v>
      </c>
      <c r="D74" s="28" t="e">
        <f>(#REF!+#REF!)-#REF!</f>
        <v>#REF!</v>
      </c>
      <c r="E74" s="364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20" t="e">
        <f>#REF!-#REF!</f>
        <v>#REF!</v>
      </c>
    </row>
    <row r="75" spans="1:11" ht="12" hidden="1" customHeight="1" thickBot="1">
      <c r="A75" s="25" t="s">
        <v>5661</v>
      </c>
      <c r="B75" s="22" t="s">
        <v>7018</v>
      </c>
      <c r="C75" s="27" t="s">
        <v>576</v>
      </c>
      <c r="D75" s="28" t="e">
        <f>(#REF!+#REF!)-#REF!</f>
        <v>#REF!</v>
      </c>
      <c r="E75" s="364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20" t="e">
        <f>#REF!-#REF!</f>
        <v>#REF!</v>
      </c>
    </row>
    <row r="76" spans="1:11" ht="11.25" hidden="1" customHeight="1" thickBot="1">
      <c r="A76" s="25" t="s">
        <v>4342</v>
      </c>
      <c r="B76" s="22" t="s">
        <v>7019</v>
      </c>
      <c r="C76" s="27" t="s">
        <v>1981</v>
      </c>
      <c r="D76" s="28" t="e">
        <f>(#REF!+#REF!)-#REF!</f>
        <v>#REF!</v>
      </c>
      <c r="E76" s="364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20" t="e">
        <f>#REF!-#REF!</f>
        <v>#REF!</v>
      </c>
    </row>
    <row r="77" spans="1:11" ht="23.25" hidden="1" customHeight="1" thickBot="1">
      <c r="A77" s="25" t="s">
        <v>881</v>
      </c>
      <c r="B77" s="22" t="s">
        <v>7526</v>
      </c>
      <c r="C77" s="27" t="s">
        <v>608</v>
      </c>
      <c r="D77" s="28" t="e">
        <f>(#REF!+#REF!)-#REF!</f>
        <v>#REF!</v>
      </c>
      <c r="E77" s="364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20" t="e">
        <f>#REF!-#REF!</f>
        <v>#REF!</v>
      </c>
    </row>
    <row r="78" spans="1:11" ht="33.75" hidden="1" customHeight="1" thickBot="1">
      <c r="A78" s="25" t="s">
        <v>8431</v>
      </c>
      <c r="B78" s="22" t="s">
        <v>3996</v>
      </c>
      <c r="C78" s="27" t="s">
        <v>908</v>
      </c>
      <c r="D78" s="28" t="e">
        <f>(#REF!+#REF!)-#REF!</f>
        <v>#REF!</v>
      </c>
      <c r="E78" s="364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20" t="e">
        <f>#REF!-#REF!</f>
        <v>#REF!</v>
      </c>
    </row>
    <row r="79" spans="1:11" ht="12" hidden="1" customHeight="1" thickBot="1">
      <c r="A79" s="25" t="s">
        <v>7457</v>
      </c>
      <c r="B79" s="22" t="s">
        <v>3997</v>
      </c>
      <c r="C79" s="27" t="s">
        <v>909</v>
      </c>
      <c r="D79" s="28" t="e">
        <f>(#REF!+#REF!)-#REF!</f>
        <v>#REF!</v>
      </c>
      <c r="E79" s="364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20" t="e">
        <f>#REF!-#REF!</f>
        <v>#REF!</v>
      </c>
    </row>
    <row r="80" spans="1:11" ht="22.5" hidden="1" customHeight="1" thickBot="1">
      <c r="A80" s="25" t="s">
        <v>8494</v>
      </c>
      <c r="B80" s="22" t="s">
        <v>3998</v>
      </c>
      <c r="C80" s="27" t="s">
        <v>1454</v>
      </c>
      <c r="D80" s="28" t="e">
        <f>(#REF!+#REF!)-#REF!</f>
        <v>#REF!</v>
      </c>
      <c r="E80" s="364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20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4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20" t="e">
        <f>#REF!-#REF!</f>
        <v>#REF!</v>
      </c>
    </row>
    <row r="82" spans="1:11" ht="11.25" hidden="1" customHeight="1" thickBot="1">
      <c r="A82" s="25" t="s">
        <v>1761</v>
      </c>
      <c r="B82" s="22" t="s">
        <v>9056</v>
      </c>
      <c r="C82" s="27" t="s">
        <v>2832</v>
      </c>
      <c r="D82" s="28" t="e">
        <f>(#REF!+#REF!)-#REF!</f>
        <v>#REF!</v>
      </c>
      <c r="E82" s="364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20" t="e">
        <f>#REF!-#REF!</f>
        <v>#REF!</v>
      </c>
    </row>
    <row r="83" spans="1:11" ht="12" hidden="1" customHeight="1" thickBot="1">
      <c r="A83" s="25" t="s">
        <v>9002</v>
      </c>
      <c r="B83" s="22" t="s">
        <v>9057</v>
      </c>
      <c r="C83" s="27" t="s">
        <v>4845</v>
      </c>
      <c r="D83" s="28" t="e">
        <f>(#REF!+#REF!)-#REF!</f>
        <v>#REF!</v>
      </c>
      <c r="E83" s="364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20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4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20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5958</v>
      </c>
      <c r="D85" s="28" t="e">
        <f>(#REF!+#REF!)-#REF!</f>
        <v>#REF!</v>
      </c>
      <c r="E85" s="364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20" t="e">
        <f>#REF!-#REF!</f>
        <v>#REF!</v>
      </c>
    </row>
    <row r="86" spans="1:11" ht="33.75" hidden="1" customHeight="1" thickBot="1">
      <c r="A86" s="25" t="s">
        <v>7066</v>
      </c>
      <c r="B86" s="22" t="s">
        <v>3711</v>
      </c>
      <c r="C86" s="27" t="s">
        <v>6837</v>
      </c>
      <c r="D86" s="28" t="e">
        <f>(#REF!+#REF!)-#REF!</f>
        <v>#REF!</v>
      </c>
      <c r="E86" s="364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20" t="e">
        <f>#REF!-#REF!</f>
        <v>#REF!</v>
      </c>
    </row>
    <row r="87" spans="1:11" ht="12" hidden="1" customHeight="1" thickBot="1">
      <c r="A87" s="25" t="s">
        <v>6523</v>
      </c>
      <c r="B87" s="22" t="s">
        <v>3712</v>
      </c>
      <c r="C87" s="27" t="s">
        <v>6838</v>
      </c>
      <c r="D87" s="28" t="e">
        <f>(#REF!+#REF!)-#REF!</f>
        <v>#REF!</v>
      </c>
      <c r="E87" s="364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20" t="e">
        <f>#REF!-#REF!</f>
        <v>#REF!</v>
      </c>
    </row>
    <row r="88" spans="1:11" ht="11.25" hidden="1" customHeight="1" thickBot="1">
      <c r="A88" s="25" t="s">
        <v>5922</v>
      </c>
      <c r="B88" s="22" t="s">
        <v>5054</v>
      </c>
      <c r="C88" s="27" t="s">
        <v>2860</v>
      </c>
      <c r="D88" s="28" t="e">
        <f>(#REF!+#REF!)-#REF!</f>
        <v>#REF!</v>
      </c>
      <c r="E88" s="364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20" t="e">
        <f>#REF!-#REF!</f>
        <v>#REF!</v>
      </c>
    </row>
    <row r="89" spans="1:11" ht="12" hidden="1" customHeight="1" thickBot="1">
      <c r="A89" s="25" t="s">
        <v>7213</v>
      </c>
      <c r="B89" s="22" t="s">
        <v>5055</v>
      </c>
      <c r="C89" s="27" t="s">
        <v>2861</v>
      </c>
      <c r="D89" s="28" t="e">
        <f>(#REF!+#REF!)-#REF!</f>
        <v>#REF!</v>
      </c>
      <c r="E89" s="364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20" t="e">
        <f>#REF!-#REF!</f>
        <v>#REF!</v>
      </c>
    </row>
    <row r="90" spans="1:11" ht="22.5" hidden="1" customHeight="1" thickBot="1">
      <c r="A90" s="25" t="s">
        <v>5052</v>
      </c>
      <c r="B90" s="22" t="s">
        <v>5056</v>
      </c>
      <c r="C90" s="27" t="s">
        <v>2862</v>
      </c>
      <c r="D90" s="28" t="e">
        <f>(#REF!+#REF!)-#REF!</f>
        <v>#REF!</v>
      </c>
      <c r="E90" s="364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20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8669</v>
      </c>
      <c r="D91" s="28" t="e">
        <f>(#REF!+#REF!)-#REF!</f>
        <v>#REF!</v>
      </c>
      <c r="E91" s="364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20" t="e">
        <f>#REF!-#REF!</f>
        <v>#REF!</v>
      </c>
    </row>
    <row r="92" spans="1:11" ht="11.25" hidden="1" customHeight="1" thickBot="1">
      <c r="A92" s="25" t="s">
        <v>7436</v>
      </c>
      <c r="B92" s="22" t="s">
        <v>2002</v>
      </c>
      <c r="C92" s="27" t="s">
        <v>7351</v>
      </c>
      <c r="D92" s="28" t="e">
        <f>(#REF!+#REF!)-#REF!</f>
        <v>#REF!</v>
      </c>
      <c r="E92" s="364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20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7211</v>
      </c>
      <c r="D93" s="28" t="e">
        <f>(#REF!+#REF!)-#REF!</f>
        <v>#REF!</v>
      </c>
      <c r="E93" s="364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20" t="e">
        <f>#REF!-#REF!</f>
        <v>#REF!</v>
      </c>
    </row>
    <row r="94" spans="1:11" ht="22.5" hidden="1" customHeight="1" thickBot="1">
      <c r="A94" s="25" t="s">
        <v>6847</v>
      </c>
      <c r="B94" s="22" t="s">
        <v>2320</v>
      </c>
      <c r="C94" s="27" t="s">
        <v>4692</v>
      </c>
      <c r="D94" s="28" t="e">
        <f>(#REF!+#REF!)-#REF!</f>
        <v>#REF!</v>
      </c>
      <c r="E94" s="364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20" t="e">
        <f>#REF!-#REF!</f>
        <v>#REF!</v>
      </c>
    </row>
    <row r="95" spans="1:11" ht="33.75" customHeight="1" thickBot="1">
      <c r="A95" s="140" t="s">
        <v>8801</v>
      </c>
      <c r="B95" s="22" t="s">
        <v>213</v>
      </c>
      <c r="C95" s="95" t="s">
        <v>8172</v>
      </c>
      <c r="D95" s="130" t="e">
        <f>(#REF!+#REF!)-#REF!</f>
        <v>#REF!</v>
      </c>
      <c r="E95" s="364" t="e">
        <f>#REF!-#REF!</f>
        <v>#REF!</v>
      </c>
      <c r="F95" s="74">
        <f>F96+F126</f>
        <v>0</v>
      </c>
      <c r="G95" s="74">
        <f>G96+G126</f>
        <v>603000</v>
      </c>
      <c r="H95" s="74">
        <f>H96+H126</f>
        <v>0</v>
      </c>
      <c r="I95" s="74">
        <f>I96+I126</f>
        <v>144522.16999999998</v>
      </c>
      <c r="J95" s="94" t="e">
        <f>#REF!-#REF!</f>
        <v>#REF!</v>
      </c>
      <c r="K95" s="320" t="e">
        <f>#REF!-#REF!</f>
        <v>#REF!</v>
      </c>
    </row>
    <row r="96" spans="1:11" ht="11.25" customHeight="1" thickBot="1">
      <c r="A96" s="25" t="s">
        <v>5610</v>
      </c>
      <c r="B96" s="22" t="s">
        <v>214</v>
      </c>
      <c r="C96" s="27" t="s">
        <v>8398</v>
      </c>
      <c r="D96" s="28" t="e">
        <f>(#REF!+#REF!)-#REF!</f>
        <v>#REF!</v>
      </c>
      <c r="E96" s="364" t="e">
        <f>#REF!-#REF!</f>
        <v>#REF!</v>
      </c>
      <c r="F96" s="76">
        <f>F97+F103+F110+F113+F116+F120+F125</f>
        <v>0</v>
      </c>
      <c r="G96" s="28">
        <f>G97+G103+G110+G113+G116+G120+G125</f>
        <v>603000</v>
      </c>
      <c r="H96" s="28">
        <f>H97+H103+H110+H113+H116+H120+H125</f>
        <v>0</v>
      </c>
      <c r="I96" s="77">
        <f>I97+I103+I110+I113+I116+I120+I125</f>
        <v>144522.16999999998</v>
      </c>
      <c r="J96" s="94" t="e">
        <f>#REF!-#REF!</f>
        <v>#REF!</v>
      </c>
      <c r="K96" s="320" t="e">
        <f>#REF!-#REF!</f>
        <v>#REF!</v>
      </c>
    </row>
    <row r="97" spans="1:11" ht="23.25" customHeight="1" thickBot="1">
      <c r="A97" s="25" t="s">
        <v>5762</v>
      </c>
      <c r="B97" s="22" t="s">
        <v>8085</v>
      </c>
      <c r="C97" s="27" t="s">
        <v>7613</v>
      </c>
      <c r="D97" s="28" t="e">
        <f>(#REF!+#REF!)-#REF!</f>
        <v>#REF!</v>
      </c>
      <c r="E97" s="364" t="e">
        <f>#REF!-#REF!</f>
        <v>#REF!</v>
      </c>
      <c r="F97" s="76">
        <f>SUM(F98:F102)</f>
        <v>0</v>
      </c>
      <c r="G97" s="28">
        <f>G98+G99+G100</f>
        <v>603000</v>
      </c>
      <c r="H97" s="28">
        <f>SUM(H98:H102)</f>
        <v>0</v>
      </c>
      <c r="I97" s="28">
        <f>I98+I99+I100</f>
        <v>144522.16999999998</v>
      </c>
      <c r="J97" s="94" t="e">
        <f>#REF!-#REF!</f>
        <v>#REF!</v>
      </c>
      <c r="K97" s="320" t="e">
        <f>#REF!-#REF!</f>
        <v>#REF!</v>
      </c>
    </row>
    <row r="98" spans="1:11" ht="11.25" customHeight="1" thickBot="1">
      <c r="A98" s="25" t="s">
        <v>7434</v>
      </c>
      <c r="B98" s="22" t="s">
        <v>8086</v>
      </c>
      <c r="C98" s="27" t="s">
        <v>4032</v>
      </c>
      <c r="D98" s="28" t="e">
        <f>(#REF!+#REF!)-#REF!</f>
        <v>#REF!</v>
      </c>
      <c r="E98" s="364" t="e">
        <f>#REF!-#REF!</f>
        <v>#REF!</v>
      </c>
      <c r="F98" s="78"/>
      <c r="G98" s="78">
        <v>463100</v>
      </c>
      <c r="H98" s="34"/>
      <c r="I98" s="79">
        <v>111764.15</v>
      </c>
      <c r="J98" s="94" t="e">
        <f>#REF!-#REF!</f>
        <v>#REF!</v>
      </c>
      <c r="K98" s="320" t="e">
        <f>#REF!-#REF!</f>
        <v>#REF!</v>
      </c>
    </row>
    <row r="99" spans="1:11" ht="12" hidden="1" customHeight="1" thickBot="1">
      <c r="A99" s="25" t="s">
        <v>7312</v>
      </c>
      <c r="B99" s="22" t="s">
        <v>8087</v>
      </c>
      <c r="C99" s="27" t="s">
        <v>4141</v>
      </c>
      <c r="D99" s="28" t="e">
        <f>(#REF!+#REF!)-#REF!</f>
        <v>#REF!</v>
      </c>
      <c r="E99" s="364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20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4974</v>
      </c>
      <c r="C100" s="41" t="s">
        <v>9169</v>
      </c>
      <c r="D100" s="170"/>
      <c r="E100" s="364" t="e">
        <f>#REF!-#REF!</f>
        <v>#REF!</v>
      </c>
      <c r="F100" s="78"/>
      <c r="G100" s="78">
        <v>139900</v>
      </c>
      <c r="H100" s="78"/>
      <c r="I100" s="78">
        <v>32758.02</v>
      </c>
      <c r="J100" s="94" t="e">
        <f>#REF!-#REF!</f>
        <v>#REF!</v>
      </c>
      <c r="K100" s="320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4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20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5990</v>
      </c>
      <c r="C102" s="41" t="s">
        <v>9169</v>
      </c>
      <c r="D102" s="43" t="e">
        <f>(#REF!+#REF!)-#REF!</f>
        <v>#REF!</v>
      </c>
      <c r="E102" s="364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20" t="e">
        <f>#REF!-#REF!</f>
        <v>#REF!</v>
      </c>
    </row>
    <row r="103" spans="1:11" ht="12" hidden="1" customHeight="1" thickBot="1">
      <c r="A103" s="25" t="s">
        <v>1990</v>
      </c>
      <c r="B103" s="22" t="s">
        <v>5991</v>
      </c>
      <c r="C103" s="27" t="s">
        <v>8389</v>
      </c>
      <c r="D103" s="28" t="e">
        <f>(#REF!+#REF!)-#REF!</f>
        <v>#REF!</v>
      </c>
      <c r="E103" s="364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20" t="e">
        <f>#REF!-#REF!</f>
        <v>#REF!</v>
      </c>
    </row>
    <row r="104" spans="1:11" ht="11.25" hidden="1" customHeight="1" thickBot="1">
      <c r="A104" s="25" t="s">
        <v>7635</v>
      </c>
      <c r="B104" s="22" t="s">
        <v>5992</v>
      </c>
      <c r="C104" s="27" t="s">
        <v>4885</v>
      </c>
      <c r="D104" s="28" t="e">
        <f>(#REF!+#REF!)-#REF!</f>
        <v>#REF!</v>
      </c>
      <c r="E104" s="364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20" t="e">
        <f>#REF!-#REF!</f>
        <v>#REF!</v>
      </c>
    </row>
    <row r="105" spans="1:11" ht="12" hidden="1" customHeight="1" thickBot="1">
      <c r="A105" s="25" t="s">
        <v>550</v>
      </c>
      <c r="B105" s="22" t="s">
        <v>5993</v>
      </c>
      <c r="C105" s="27" t="s">
        <v>8243</v>
      </c>
      <c r="D105" s="28" t="e">
        <f>(#REF!+#REF!)-#REF!</f>
        <v>#REF!</v>
      </c>
      <c r="E105" s="364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20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5084</v>
      </c>
      <c r="D106" s="28" t="e">
        <f>(#REF!+#REF!)-#REF!</f>
        <v>#REF!</v>
      </c>
      <c r="E106" s="364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20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4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20" t="e">
        <f>#REF!-#REF!</f>
        <v>#REF!</v>
      </c>
    </row>
    <row r="108" spans="1:11" ht="11.25" hidden="1" customHeight="1" thickBot="1">
      <c r="A108" s="25" t="s">
        <v>8505</v>
      </c>
      <c r="B108" s="22" t="s">
        <v>2653</v>
      </c>
      <c r="C108" s="27" t="s">
        <v>5080</v>
      </c>
      <c r="D108" s="28" t="e">
        <f>(#REF!+#REF!)-#REF!</f>
        <v>#REF!</v>
      </c>
      <c r="E108" s="364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20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4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20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4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20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5732</v>
      </c>
      <c r="D111" s="28" t="e">
        <f>(#REF!+#REF!)-#REF!</f>
        <v>#REF!</v>
      </c>
      <c r="E111" s="364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20" t="e">
        <f>#REF!-#REF!</f>
        <v>#REF!</v>
      </c>
    </row>
    <row r="112" spans="1:11" ht="11.25" hidden="1" customHeight="1" thickBot="1">
      <c r="A112" s="25" t="s">
        <v>5661</v>
      </c>
      <c r="B112" s="22" t="s">
        <v>1551</v>
      </c>
      <c r="C112" s="27" t="s">
        <v>1763</v>
      </c>
      <c r="D112" s="28" t="e">
        <f>(#REF!+#REF!)-#REF!</f>
        <v>#REF!</v>
      </c>
      <c r="E112" s="364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20" t="e">
        <f>#REF!-#REF!</f>
        <v>#REF!</v>
      </c>
    </row>
    <row r="113" spans="1:11" ht="12" hidden="1" customHeight="1" thickBot="1">
      <c r="A113" s="25" t="s">
        <v>4342</v>
      </c>
      <c r="B113" s="22" t="s">
        <v>1552</v>
      </c>
      <c r="C113" s="27" t="s">
        <v>4812</v>
      </c>
      <c r="D113" s="28" t="e">
        <f>(#REF!+#REF!)-#REF!</f>
        <v>#REF!</v>
      </c>
      <c r="E113" s="364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20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4813</v>
      </c>
      <c r="D114" s="28" t="e">
        <f>(#REF!+#REF!)-#REF!</f>
        <v>#REF!</v>
      </c>
      <c r="E114" s="364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20" t="e">
        <f>#REF!-#REF!</f>
        <v>#REF!</v>
      </c>
    </row>
    <row r="115" spans="1:11" ht="34.5" hidden="1" customHeight="1" thickBot="1">
      <c r="A115" s="25" t="s">
        <v>8431</v>
      </c>
      <c r="B115" s="22" t="s">
        <v>2233</v>
      </c>
      <c r="C115" s="27" t="s">
        <v>5435</v>
      </c>
      <c r="D115" s="28" t="e">
        <f>(#REF!+#REF!)-#REF!</f>
        <v>#REF!</v>
      </c>
      <c r="E115" s="364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20" t="e">
        <f>#REF!-#REF!</f>
        <v>#REF!</v>
      </c>
    </row>
    <row r="116" spans="1:11" ht="11.25" hidden="1" customHeight="1" thickBot="1">
      <c r="A116" s="25" t="s">
        <v>7457</v>
      </c>
      <c r="B116" s="22" t="s">
        <v>2234</v>
      </c>
      <c r="C116" s="27" t="s">
        <v>5903</v>
      </c>
      <c r="D116" s="28" t="e">
        <f>(#REF!+#REF!)-#REF!</f>
        <v>#REF!</v>
      </c>
      <c r="E116" s="364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20" t="e">
        <f>#REF!-#REF!</f>
        <v>#REF!</v>
      </c>
    </row>
    <row r="117" spans="1:11" ht="23.25" hidden="1" customHeight="1" thickBot="1">
      <c r="A117" s="25" t="s">
        <v>8494</v>
      </c>
      <c r="B117" s="22" t="s">
        <v>2235</v>
      </c>
      <c r="C117" s="27" t="s">
        <v>4711</v>
      </c>
      <c r="D117" s="28" t="e">
        <f>(#REF!+#REF!)-#REF!</f>
        <v>#REF!</v>
      </c>
      <c r="E117" s="364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20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4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20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5633</v>
      </c>
      <c r="D119" s="28" t="e">
        <f>(#REF!+#REF!)-#REF!</f>
        <v>#REF!</v>
      </c>
      <c r="E119" s="364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20" t="e">
        <f>#REF!-#REF!</f>
        <v>#REF!</v>
      </c>
    </row>
    <row r="120" spans="1:11" ht="11.25" hidden="1" customHeight="1" thickBot="1">
      <c r="A120" s="25" t="s">
        <v>9002</v>
      </c>
      <c r="B120" s="22" t="s">
        <v>1323</v>
      </c>
      <c r="C120" s="27" t="s">
        <v>5634</v>
      </c>
      <c r="D120" s="28" t="e">
        <f>(#REF!+#REF!)-#REF!</f>
        <v>#REF!</v>
      </c>
      <c r="E120" s="364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20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4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20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8247</v>
      </c>
      <c r="D122" s="28" t="e">
        <f>(#REF!+#REF!)-#REF!</f>
        <v>#REF!</v>
      </c>
      <c r="E122" s="364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20" t="e">
        <f>#REF!-#REF!</f>
        <v>#REF!</v>
      </c>
    </row>
    <row r="123" spans="1:11" ht="34.5" hidden="1" customHeight="1" thickBot="1">
      <c r="A123" s="25" t="s">
        <v>7066</v>
      </c>
      <c r="B123" s="22" t="s">
        <v>5059</v>
      </c>
      <c r="C123" s="27" t="s">
        <v>6554</v>
      </c>
      <c r="D123" s="28" t="e">
        <f>(#REF!+#REF!)-#REF!</f>
        <v>#REF!</v>
      </c>
      <c r="E123" s="364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20" t="e">
        <f>#REF!-#REF!</f>
        <v>#REF!</v>
      </c>
    </row>
    <row r="124" spans="1:11" ht="24" hidden="1" customHeight="1" thickBot="1">
      <c r="A124" s="348" t="s">
        <v>6228</v>
      </c>
      <c r="B124" s="349"/>
      <c r="C124" s="164" t="s">
        <v>6234</v>
      </c>
      <c r="D124" s="350"/>
      <c r="E124" s="364" t="e">
        <f>#REF!-#REF!</f>
        <v>#REF!</v>
      </c>
      <c r="F124" s="78"/>
      <c r="G124" s="34"/>
      <c r="H124" s="34"/>
      <c r="I124" s="79"/>
      <c r="J124" s="94"/>
      <c r="K124" s="320" t="e">
        <f>#REF!-#REF!</f>
        <v>#REF!</v>
      </c>
    </row>
    <row r="125" spans="1:11" ht="11.25" hidden="1" customHeight="1" thickBot="1">
      <c r="A125" s="25" t="s">
        <v>6523</v>
      </c>
      <c r="B125" s="22" t="s">
        <v>5060</v>
      </c>
      <c r="C125" s="27" t="s">
        <v>9233</v>
      </c>
      <c r="D125" s="28" t="e">
        <f>(#REF!+#REF!)-#REF!</f>
        <v>#REF!</v>
      </c>
      <c r="E125" s="364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20" t="e">
        <f>#REF!-#REF!</f>
        <v>#REF!</v>
      </c>
    </row>
    <row r="126" spans="1:11" ht="12" hidden="1" customHeight="1" thickBot="1">
      <c r="A126" s="25" t="s">
        <v>5922</v>
      </c>
      <c r="B126" s="22" t="s">
        <v>5061</v>
      </c>
      <c r="C126" s="27" t="s">
        <v>1049</v>
      </c>
      <c r="D126" s="28" t="e">
        <f>(#REF!+#REF!)-#REF!</f>
        <v>#REF!</v>
      </c>
      <c r="E126" s="364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20" t="e">
        <f>#REF!-#REF!</f>
        <v>#REF!</v>
      </c>
    </row>
    <row r="127" spans="1:11" ht="11.25" hidden="1" customHeight="1" thickBot="1">
      <c r="A127" s="25" t="s">
        <v>7213</v>
      </c>
      <c r="B127" s="22" t="s">
        <v>5062</v>
      </c>
      <c r="C127" s="27" t="s">
        <v>4091</v>
      </c>
      <c r="D127" s="28" t="e">
        <f>(#REF!+#REF!)-#REF!</f>
        <v>#REF!</v>
      </c>
      <c r="E127" s="364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20" t="e">
        <f>#REF!-#REF!</f>
        <v>#REF!</v>
      </c>
    </row>
    <row r="128" spans="1:11" ht="23.25" hidden="1" customHeight="1" thickBot="1">
      <c r="A128" s="25" t="s">
        <v>5052</v>
      </c>
      <c r="B128" s="22" t="s">
        <v>2191</v>
      </c>
      <c r="C128" s="27" t="s">
        <v>5290</v>
      </c>
      <c r="D128" s="28" t="e">
        <f>(#REF!+#REF!)-#REF!</f>
        <v>#REF!</v>
      </c>
      <c r="E128" s="364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20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8524</v>
      </c>
      <c r="D129" s="28" t="e">
        <f>(#REF!+#REF!)-#REF!</f>
        <v>#REF!</v>
      </c>
      <c r="E129" s="364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20" t="e">
        <f>#REF!-#REF!</f>
        <v>#REF!</v>
      </c>
    </row>
    <row r="130" spans="1:11" ht="12" hidden="1" customHeight="1" thickBot="1">
      <c r="A130" s="25" t="s">
        <v>7436</v>
      </c>
      <c r="B130" s="22" t="s">
        <v>8481</v>
      </c>
      <c r="C130" s="27" t="s">
        <v>8525</v>
      </c>
      <c r="D130" s="28" t="e">
        <f>(#REF!+#REF!)-#REF!</f>
        <v>#REF!</v>
      </c>
      <c r="E130" s="364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20" t="e">
        <f>#REF!-#REF!</f>
        <v>#REF!</v>
      </c>
    </row>
    <row r="131" spans="1:11" ht="11.25" hidden="1" customHeight="1" thickBot="1">
      <c r="A131" s="25" t="s">
        <v>3930</v>
      </c>
      <c r="B131" s="22" t="s">
        <v>9072</v>
      </c>
      <c r="C131" s="27" t="s">
        <v>8526</v>
      </c>
      <c r="D131" s="28" t="e">
        <f>(#REF!+#REF!)-#REF!</f>
        <v>#REF!</v>
      </c>
      <c r="E131" s="364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20" t="e">
        <f>#REF!-#REF!</f>
        <v>#REF!</v>
      </c>
    </row>
    <row r="132" spans="1:11" ht="23.25" hidden="1" customHeight="1" thickBot="1">
      <c r="A132" s="25" t="s">
        <v>6847</v>
      </c>
      <c r="B132" s="22" t="s">
        <v>9073</v>
      </c>
      <c r="C132" s="27" t="s">
        <v>7788</v>
      </c>
      <c r="D132" s="28" t="e">
        <f>(#REF!+#REF!)-#REF!</f>
        <v>#REF!</v>
      </c>
      <c r="E132" s="364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20" t="e">
        <f>#REF!-#REF!</f>
        <v>#REF!</v>
      </c>
    </row>
    <row r="133" spans="1:11" ht="45" hidden="1" customHeight="1" thickBot="1">
      <c r="A133" s="25" t="s">
        <v>3915</v>
      </c>
      <c r="B133" s="22" t="s">
        <v>9074</v>
      </c>
      <c r="C133" s="27" t="s">
        <v>2415</v>
      </c>
      <c r="D133" s="28" t="e">
        <f>(#REF!+#REF!)-#REF!</f>
        <v>#REF!</v>
      </c>
      <c r="E133" s="364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20" t="e">
        <f>#REF!-#REF!</f>
        <v>#REF!</v>
      </c>
    </row>
    <row r="134" spans="1:11" ht="12" hidden="1" customHeight="1" thickBot="1">
      <c r="A134" s="25" t="s">
        <v>5610</v>
      </c>
      <c r="B134" s="22" t="s">
        <v>9075</v>
      </c>
      <c r="C134" s="27" t="s">
        <v>8096</v>
      </c>
      <c r="D134" s="28" t="e">
        <f>(#REF!+#REF!)-#REF!</f>
        <v>#REF!</v>
      </c>
      <c r="E134" s="364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20" t="e">
        <f>#REF!-#REF!</f>
        <v>#REF!</v>
      </c>
    </row>
    <row r="135" spans="1:11" ht="22.5" hidden="1" customHeight="1" thickBot="1">
      <c r="A135" s="25" t="s">
        <v>5762</v>
      </c>
      <c r="B135" s="22" t="s">
        <v>9076</v>
      </c>
      <c r="C135" s="27" t="s">
        <v>8097</v>
      </c>
      <c r="D135" s="28" t="e">
        <f>(#REF!+#REF!)-#REF!</f>
        <v>#REF!</v>
      </c>
      <c r="E135" s="364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20" t="e">
        <f>#REF!-#REF!</f>
        <v>#REF!</v>
      </c>
    </row>
    <row r="136" spans="1:11" ht="12" hidden="1" customHeight="1" thickBot="1">
      <c r="A136" s="25" t="s">
        <v>7434</v>
      </c>
      <c r="B136" s="22" t="s">
        <v>9077</v>
      </c>
      <c r="C136" s="27" t="s">
        <v>8035</v>
      </c>
      <c r="D136" s="28" t="e">
        <f>(#REF!+#REF!)-#REF!</f>
        <v>#REF!</v>
      </c>
      <c r="E136" s="364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20" t="e">
        <f>#REF!-#REF!</f>
        <v>#REF!</v>
      </c>
    </row>
    <row r="137" spans="1:11" ht="11.25" hidden="1" customHeight="1" thickBot="1">
      <c r="A137" s="25" t="s">
        <v>7312</v>
      </c>
      <c r="B137" s="22" t="s">
        <v>2041</v>
      </c>
      <c r="C137" s="27" t="s">
        <v>8504</v>
      </c>
      <c r="D137" s="28" t="e">
        <f>(#REF!+#REF!)-#REF!</f>
        <v>#REF!</v>
      </c>
      <c r="E137" s="364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20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4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20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7696</v>
      </c>
      <c r="D139" s="28" t="e">
        <f>(#REF!+#REF!)-#REF!</f>
        <v>#REF!</v>
      </c>
      <c r="E139" s="364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20" t="e">
        <f>#REF!-#REF!</f>
        <v>#REF!</v>
      </c>
    </row>
    <row r="140" spans="1:11" ht="12" hidden="1" customHeight="1" thickBot="1">
      <c r="A140" s="25" t="s">
        <v>7635</v>
      </c>
      <c r="B140" s="22" t="s">
        <v>3052</v>
      </c>
      <c r="C140" s="27" t="s">
        <v>1462</v>
      </c>
      <c r="D140" s="28" t="e">
        <f>(#REF!+#REF!)-#REF!</f>
        <v>#REF!</v>
      </c>
      <c r="E140" s="364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20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6935</v>
      </c>
      <c r="D141" s="28" t="e">
        <f>(#REF!+#REF!)-#REF!</f>
        <v>#REF!</v>
      </c>
      <c r="E141" s="364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20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8996</v>
      </c>
      <c r="D142" s="28" t="e">
        <f>(#REF!+#REF!)-#REF!</f>
        <v>#REF!</v>
      </c>
      <c r="E142" s="364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20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8686</v>
      </c>
      <c r="D143" s="28" t="e">
        <f>(#REF!+#REF!)-#REF!</f>
        <v>#REF!</v>
      </c>
      <c r="E143" s="364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20" t="e">
        <f>#REF!-#REF!</f>
        <v>#REF!</v>
      </c>
    </row>
    <row r="144" spans="1:11" ht="12" hidden="1" customHeight="1" thickBot="1">
      <c r="A144" s="25" t="s">
        <v>8505</v>
      </c>
      <c r="B144" s="22" t="s">
        <v>6340</v>
      </c>
      <c r="C144" s="27" t="s">
        <v>8865</v>
      </c>
      <c r="D144" s="28" t="e">
        <f>(#REF!+#REF!)-#REF!</f>
        <v>#REF!</v>
      </c>
      <c r="E144" s="364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20" t="e">
        <f>#REF!-#REF!</f>
        <v>#REF!</v>
      </c>
    </row>
    <row r="145" spans="1:11" ht="11.25" hidden="1" customHeight="1" thickBot="1">
      <c r="A145" s="25" t="s">
        <v>2995</v>
      </c>
      <c r="B145" s="22" t="s">
        <v>9016</v>
      </c>
      <c r="C145" s="27" t="s">
        <v>7805</v>
      </c>
      <c r="D145" s="28" t="e">
        <f>(#REF!+#REF!)-#REF!</f>
        <v>#REF!</v>
      </c>
      <c r="E145" s="364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20" t="e">
        <f>#REF!-#REF!</f>
        <v>#REF!</v>
      </c>
    </row>
    <row r="146" spans="1:11" ht="23.25" hidden="1" customHeight="1" thickBot="1">
      <c r="A146" s="25" t="s">
        <v>3639</v>
      </c>
      <c r="B146" s="22" t="s">
        <v>8013</v>
      </c>
      <c r="C146" s="27" t="s">
        <v>7203</v>
      </c>
      <c r="D146" s="28" t="e">
        <f>(#REF!+#REF!)-#REF!</f>
        <v>#REF!</v>
      </c>
      <c r="E146" s="364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20" t="e">
        <f>#REF!-#REF!</f>
        <v>#REF!</v>
      </c>
    </row>
    <row r="147" spans="1:11" ht="11.25" hidden="1" customHeight="1" thickBot="1">
      <c r="A147" s="25" t="s">
        <v>552</v>
      </c>
      <c r="B147" s="22" t="s">
        <v>8014</v>
      </c>
      <c r="C147" s="27" t="s">
        <v>2185</v>
      </c>
      <c r="D147" s="28" t="e">
        <f>(#REF!+#REF!)-#REF!</f>
        <v>#REF!</v>
      </c>
      <c r="E147" s="364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20" t="e">
        <f>#REF!-#REF!</f>
        <v>#REF!</v>
      </c>
    </row>
    <row r="148" spans="1:11" ht="12" hidden="1" customHeight="1" thickBot="1">
      <c r="A148" s="25" t="s">
        <v>5661</v>
      </c>
      <c r="B148" s="22" t="s">
        <v>8015</v>
      </c>
      <c r="C148" s="27" t="s">
        <v>2644</v>
      </c>
      <c r="D148" s="28" t="e">
        <f>(#REF!+#REF!)-#REF!</f>
        <v>#REF!</v>
      </c>
      <c r="E148" s="364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20" t="e">
        <f>#REF!-#REF!</f>
        <v>#REF!</v>
      </c>
    </row>
    <row r="149" spans="1:11" ht="11.25" hidden="1" customHeight="1" thickBot="1">
      <c r="A149" s="25" t="s">
        <v>4342</v>
      </c>
      <c r="B149" s="22" t="s">
        <v>6434</v>
      </c>
      <c r="C149" s="27" t="s">
        <v>2645</v>
      </c>
      <c r="D149" s="28" t="e">
        <f>(#REF!+#REF!)-#REF!</f>
        <v>#REF!</v>
      </c>
      <c r="E149" s="364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20" t="e">
        <f>#REF!-#REF!</f>
        <v>#REF!</v>
      </c>
    </row>
    <row r="150" spans="1:11" ht="23.25" hidden="1" customHeight="1" thickBot="1">
      <c r="A150" s="25" t="s">
        <v>881</v>
      </c>
      <c r="B150" s="22" t="s">
        <v>6435</v>
      </c>
      <c r="C150" s="27" t="s">
        <v>2972</v>
      </c>
      <c r="D150" s="28" t="e">
        <f>(#REF!+#REF!)-#REF!</f>
        <v>#REF!</v>
      </c>
      <c r="E150" s="364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20" t="e">
        <f>#REF!-#REF!</f>
        <v>#REF!</v>
      </c>
    </row>
    <row r="151" spans="1:11" ht="33.75" hidden="1" customHeight="1" thickBot="1">
      <c r="A151" s="25" t="s">
        <v>8431</v>
      </c>
      <c r="B151" s="22" t="s">
        <v>6436</v>
      </c>
      <c r="C151" s="27" t="s">
        <v>1525</v>
      </c>
      <c r="D151" s="28" t="e">
        <f>(#REF!+#REF!)-#REF!</f>
        <v>#REF!</v>
      </c>
      <c r="E151" s="364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20" t="e">
        <f>#REF!-#REF!</f>
        <v>#REF!</v>
      </c>
    </row>
    <row r="152" spans="1:11" ht="12" hidden="1" customHeight="1" thickBot="1">
      <c r="A152" s="25" t="s">
        <v>7457</v>
      </c>
      <c r="B152" s="22" t="s">
        <v>5600</v>
      </c>
      <c r="C152" s="27" t="s">
        <v>2930</v>
      </c>
      <c r="D152" s="28" t="e">
        <f>(#REF!+#REF!)-#REF!</f>
        <v>#REF!</v>
      </c>
      <c r="E152" s="364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20" t="e">
        <f>#REF!-#REF!</f>
        <v>#REF!</v>
      </c>
    </row>
    <row r="153" spans="1:11" ht="22.5" hidden="1" customHeight="1" thickBot="1">
      <c r="A153" s="25" t="s">
        <v>8494</v>
      </c>
      <c r="B153" s="22" t="s">
        <v>2829</v>
      </c>
      <c r="C153" s="27" t="s">
        <v>2285</v>
      </c>
      <c r="D153" s="28" t="e">
        <f>(#REF!+#REF!)-#REF!</f>
        <v>#REF!</v>
      </c>
      <c r="E153" s="364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20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4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20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4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20" t="e">
        <f>#REF!-#REF!</f>
        <v>#REF!</v>
      </c>
    </row>
    <row r="156" spans="1:11" ht="12" hidden="1" customHeight="1" thickBot="1">
      <c r="A156" s="25" t="s">
        <v>9002</v>
      </c>
      <c r="B156" s="22" t="s">
        <v>3310</v>
      </c>
      <c r="C156" s="27" t="s">
        <v>3622</v>
      </c>
      <c r="D156" s="28" t="e">
        <f>(#REF!+#REF!)-#REF!</f>
        <v>#REF!</v>
      </c>
      <c r="E156" s="364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20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7235</v>
      </c>
      <c r="D157" s="28" t="e">
        <f>(#REF!+#REF!)-#REF!</f>
        <v>#REF!</v>
      </c>
      <c r="E157" s="364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20" t="e">
        <f>#REF!-#REF!</f>
        <v>#REF!</v>
      </c>
    </row>
    <row r="158" spans="1:11" ht="12" hidden="1" customHeight="1" thickBot="1">
      <c r="A158" s="25" t="s">
        <v>54</v>
      </c>
      <c r="B158" s="22" t="s">
        <v>7630</v>
      </c>
      <c r="C158" s="27" t="s">
        <v>7865</v>
      </c>
      <c r="D158" s="28" t="e">
        <f>(#REF!+#REF!)-#REF!</f>
        <v>#REF!</v>
      </c>
      <c r="E158" s="364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20" t="e">
        <f>#REF!-#REF!</f>
        <v>#REF!</v>
      </c>
    </row>
    <row r="159" spans="1:11" ht="33.75" hidden="1" customHeight="1" thickBot="1">
      <c r="A159" s="25" t="s">
        <v>7066</v>
      </c>
      <c r="B159" s="22" t="s">
        <v>7631</v>
      </c>
      <c r="C159" s="27" t="s">
        <v>8949</v>
      </c>
      <c r="D159" s="28" t="e">
        <f>(#REF!+#REF!)-#REF!</f>
        <v>#REF!</v>
      </c>
      <c r="E159" s="364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20" t="e">
        <f>#REF!-#REF!</f>
        <v>#REF!</v>
      </c>
    </row>
    <row r="160" spans="1:11" ht="12" hidden="1" customHeight="1" thickBot="1">
      <c r="A160" s="25" t="s">
        <v>6523</v>
      </c>
      <c r="B160" s="22" t="s">
        <v>7632</v>
      </c>
      <c r="C160" s="27" t="s">
        <v>4693</v>
      </c>
      <c r="D160" s="28" t="e">
        <f>(#REF!+#REF!)-#REF!</f>
        <v>#REF!</v>
      </c>
      <c r="E160" s="364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20" t="e">
        <f>#REF!-#REF!</f>
        <v>#REF!</v>
      </c>
    </row>
    <row r="161" spans="1:11" ht="11.25" hidden="1" customHeight="1" thickBot="1">
      <c r="A161" s="25" t="s">
        <v>5922</v>
      </c>
      <c r="B161" s="22" t="s">
        <v>2668</v>
      </c>
      <c r="C161" s="27" t="s">
        <v>7256</v>
      </c>
      <c r="D161" s="28" t="e">
        <f>(#REF!+#REF!)-#REF!</f>
        <v>#REF!</v>
      </c>
      <c r="E161" s="364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20" t="e">
        <f>#REF!-#REF!</f>
        <v>#REF!</v>
      </c>
    </row>
    <row r="162" spans="1:11" ht="12" hidden="1" customHeight="1" thickBot="1">
      <c r="A162" s="25" t="s">
        <v>7213</v>
      </c>
      <c r="B162" s="22" t="s">
        <v>2669</v>
      </c>
      <c r="C162" s="27" t="s">
        <v>6448</v>
      </c>
      <c r="D162" s="28" t="e">
        <f>(#REF!+#REF!)-#REF!</f>
        <v>#REF!</v>
      </c>
      <c r="E162" s="364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20" t="e">
        <f>#REF!-#REF!</f>
        <v>#REF!</v>
      </c>
    </row>
    <row r="163" spans="1:11" ht="22.5" hidden="1" customHeight="1" thickBot="1">
      <c r="A163" s="25" t="s">
        <v>5052</v>
      </c>
      <c r="B163" s="22" t="s">
        <v>3756</v>
      </c>
      <c r="C163" s="27" t="s">
        <v>1960</v>
      </c>
      <c r="D163" s="28" t="e">
        <f>(#REF!+#REF!)-#REF!</f>
        <v>#REF!</v>
      </c>
      <c r="E163" s="364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20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4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20" t="e">
        <f>#REF!-#REF!</f>
        <v>#REF!</v>
      </c>
    </row>
    <row r="165" spans="1:11" ht="11.25" hidden="1" customHeight="1" thickBot="1">
      <c r="A165" s="25" t="s">
        <v>7436</v>
      </c>
      <c r="B165" s="22" t="s">
        <v>4496</v>
      </c>
      <c r="C165" s="27" t="s">
        <v>8425</v>
      </c>
      <c r="D165" s="28" t="e">
        <f>(#REF!+#REF!)-#REF!</f>
        <v>#REF!</v>
      </c>
      <c r="E165" s="364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20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4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20" t="e">
        <f>#REF!-#REF!</f>
        <v>#REF!</v>
      </c>
    </row>
    <row r="167" spans="1:11" ht="1.5" customHeight="1" thickBot="1">
      <c r="A167" s="25" t="s">
        <v>6847</v>
      </c>
      <c r="B167" s="22" t="s">
        <v>2603</v>
      </c>
      <c r="C167" s="27" t="s">
        <v>2750</v>
      </c>
      <c r="D167" s="28" t="e">
        <f>(#REF!+#REF!)-#REF!</f>
        <v>#REF!</v>
      </c>
      <c r="E167" s="364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20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4" t="e">
        <f>#REF!-#REF!</f>
        <v>#REF!</v>
      </c>
      <c r="F168" s="74">
        <f>F169+F220</f>
        <v>0</v>
      </c>
      <c r="G168" s="24">
        <f>G169+G220</f>
        <v>2269600</v>
      </c>
      <c r="H168" s="24">
        <f>H169+H220</f>
        <v>0</v>
      </c>
      <c r="I168" s="75">
        <f>I169+I220</f>
        <v>312041.20999999996</v>
      </c>
      <c r="J168" s="94" t="e">
        <f>#REF!-#REF!</f>
        <v>#REF!</v>
      </c>
      <c r="K168" s="320" t="e">
        <f>#REF!-#REF!</f>
        <v>#REF!</v>
      </c>
    </row>
    <row r="169" spans="1:11" ht="11.25" customHeight="1" thickBot="1">
      <c r="A169" s="25" t="s">
        <v>5610</v>
      </c>
      <c r="B169" s="22" t="s">
        <v>2605</v>
      </c>
      <c r="C169" s="27" t="s">
        <v>7427</v>
      </c>
      <c r="D169" s="28" t="e">
        <f>(#REF!+#REF!)-#REF!</f>
        <v>#REF!</v>
      </c>
      <c r="E169" s="364" t="e">
        <f>#REF!-#REF!</f>
        <v>#REF!</v>
      </c>
      <c r="F169" s="76">
        <f>F170+F176+F191+F194+F197+F201+F207</f>
        <v>0</v>
      </c>
      <c r="G169" s="28">
        <f>G170+G176+G191+G194+G197+G201+G207</f>
        <v>1173600</v>
      </c>
      <c r="H169" s="28">
        <f>H170+H176+H191+H194+H197+H201+H207</f>
        <v>0</v>
      </c>
      <c r="I169" s="77">
        <f>I170+I176+I191+I194+I197+I201+I207</f>
        <v>312041.20999999996</v>
      </c>
      <c r="J169" s="94" t="e">
        <f>#REF!-#REF!</f>
        <v>#REF!</v>
      </c>
      <c r="K169" s="320" t="e">
        <f>#REF!-#REF!</f>
        <v>#REF!</v>
      </c>
    </row>
    <row r="170" spans="1:11" ht="21.75" customHeight="1" thickBot="1">
      <c r="A170" s="25" t="s">
        <v>5762</v>
      </c>
      <c r="B170" s="22" t="s">
        <v>2606</v>
      </c>
      <c r="C170" s="27" t="s">
        <v>7220</v>
      </c>
      <c r="D170" s="28" t="e">
        <f>(#REF!+#REF!)-#REF!</f>
        <v>#REF!</v>
      </c>
      <c r="E170" s="364" t="e">
        <f>#REF!-#REF!</f>
        <v>#REF!</v>
      </c>
      <c r="F170" s="28">
        <f>F171+F172+F175</f>
        <v>0</v>
      </c>
      <c r="G170" s="28">
        <f>G171+G172+G175</f>
        <v>676000</v>
      </c>
      <c r="H170" s="28">
        <f>H171+H172+H175</f>
        <v>0</v>
      </c>
      <c r="I170" s="28">
        <f>I171+I172+I175</f>
        <v>136715.85</v>
      </c>
      <c r="J170" s="94" t="e">
        <f>#REF!-#REF!</f>
        <v>#REF!</v>
      </c>
      <c r="K170" s="320" t="e">
        <f>#REF!-#REF!</f>
        <v>#REF!</v>
      </c>
    </row>
    <row r="171" spans="1:11" ht="12" customHeight="1" thickBot="1">
      <c r="A171" s="25" t="s">
        <v>7434</v>
      </c>
      <c r="B171" s="22" t="s">
        <v>6064</v>
      </c>
      <c r="C171" s="27" t="s">
        <v>152</v>
      </c>
      <c r="D171" s="28" t="e">
        <f>(#REF!+#REF!)-#REF!</f>
        <v>#REF!</v>
      </c>
      <c r="E171" s="364" t="e">
        <f>#REF!-#REF!</f>
        <v>#REF!</v>
      </c>
      <c r="F171" s="78"/>
      <c r="G171" s="78">
        <v>519200</v>
      </c>
      <c r="H171" s="34"/>
      <c r="I171" s="79">
        <v>105004.5</v>
      </c>
      <c r="J171" s="94" t="e">
        <f>#REF!-#REF!</f>
        <v>#REF!</v>
      </c>
      <c r="K171" s="320" t="e">
        <f>#REF!-#REF!</f>
        <v>#REF!</v>
      </c>
    </row>
    <row r="172" spans="1:11" ht="12" customHeight="1" thickBot="1">
      <c r="A172" s="25" t="s">
        <v>7312</v>
      </c>
      <c r="B172" s="22" t="s">
        <v>7687</v>
      </c>
      <c r="C172" s="27" t="s">
        <v>2654</v>
      </c>
      <c r="D172" s="28" t="e">
        <f>(#REF!+#REF!)-#REF!</f>
        <v>#REF!</v>
      </c>
      <c r="E172" s="364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20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7688</v>
      </c>
      <c r="C173" s="58" t="s">
        <v>9170</v>
      </c>
      <c r="D173" s="170"/>
      <c r="E173" s="364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20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7570</v>
      </c>
      <c r="C174" s="41" t="s">
        <v>8711</v>
      </c>
      <c r="D174" s="43"/>
      <c r="E174" s="364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20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7571</v>
      </c>
      <c r="C175" s="41" t="s">
        <v>2561</v>
      </c>
      <c r="D175" s="43" t="e">
        <f>(#REF!+#REF!)-#REF!</f>
        <v>#REF!</v>
      </c>
      <c r="E175" s="364" t="e">
        <f>#REF!-#REF!</f>
        <v>#REF!</v>
      </c>
      <c r="F175" s="78"/>
      <c r="G175" s="78">
        <v>156800</v>
      </c>
      <c r="H175" s="34"/>
      <c r="I175" s="79">
        <v>31711.35</v>
      </c>
      <c r="J175" s="94" t="e">
        <f>#REF!-#REF!</f>
        <v>#REF!</v>
      </c>
      <c r="K175" s="320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4626</v>
      </c>
      <c r="D176" s="28" t="e">
        <f>(#REF!+#REF!)-#REF!</f>
        <v>#REF!</v>
      </c>
      <c r="E176" s="364" t="e">
        <f>#REF!-#REF!</f>
        <v>#REF!</v>
      </c>
      <c r="F176" s="28">
        <f>F177+F178+F181+F184+F185+F186+F189</f>
        <v>0</v>
      </c>
      <c r="G176" s="28">
        <f>G177+G178+G181+G184+G185+G186+G189</f>
        <v>489600</v>
      </c>
      <c r="H176" s="28">
        <f>H177+H178+H181+H184+H185+H186+H189</f>
        <v>0</v>
      </c>
      <c r="I176" s="28">
        <f>I177+I178+I181+I184+I185+I186+I189</f>
        <v>173299.36</v>
      </c>
      <c r="J176" s="94" t="e">
        <f>#REF!-#REF!</f>
        <v>#REF!</v>
      </c>
      <c r="K176" s="320" t="e">
        <f>#REF!-#REF!</f>
        <v>#REF!</v>
      </c>
    </row>
    <row r="177" spans="1:11" ht="12" thickBot="1">
      <c r="A177" s="25" t="s">
        <v>7635</v>
      </c>
      <c r="B177" s="22" t="s">
        <v>204</v>
      </c>
      <c r="C177" s="27" t="s">
        <v>8395</v>
      </c>
      <c r="D177" s="28" t="e">
        <f>(#REF!+#REF!)-#REF!</f>
        <v>#REF!</v>
      </c>
      <c r="E177" s="364" t="e">
        <f>#REF!-#REF!</f>
        <v>#REF!</v>
      </c>
      <c r="F177" s="78"/>
      <c r="G177" s="78">
        <v>55200</v>
      </c>
      <c r="H177" s="34"/>
      <c r="I177" s="79">
        <v>7325.36</v>
      </c>
      <c r="J177" s="94" t="e">
        <f>#REF!-#REF!</f>
        <v>#REF!</v>
      </c>
      <c r="K177" s="320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8519</v>
      </c>
      <c r="D178" s="28" t="e">
        <f>(#REF!+#REF!)-#REF!</f>
        <v>#REF!</v>
      </c>
      <c r="E178" s="364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20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4" t="e">
        <f>#REF!-#REF!</f>
        <v>#REF!</v>
      </c>
      <c r="F179" s="78"/>
      <c r="G179" s="78"/>
      <c r="H179" s="34"/>
      <c r="I179" s="79"/>
      <c r="J179" s="238"/>
      <c r="K179" s="320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8520</v>
      </c>
      <c r="D180" s="237"/>
      <c r="E180" s="364" t="e">
        <f>#REF!-#REF!</f>
        <v>#REF!</v>
      </c>
      <c r="F180" s="78"/>
      <c r="G180" s="78"/>
      <c r="H180" s="34"/>
      <c r="I180" s="79"/>
      <c r="J180" s="238"/>
      <c r="K180" s="320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8750</v>
      </c>
      <c r="D181" s="28" t="e">
        <f>(#REF!+#REF!)-#REF!</f>
        <v>#REF!</v>
      </c>
      <c r="E181" s="364" t="e">
        <f>#REF!-#REF!</f>
        <v>#REF!</v>
      </c>
      <c r="F181" s="167"/>
      <c r="G181" s="167">
        <f>G182+G183</f>
        <v>160000</v>
      </c>
      <c r="H181" s="167">
        <f>H182+H183</f>
        <v>0</v>
      </c>
      <c r="I181" s="167">
        <f>I182+I183</f>
        <v>89226.06</v>
      </c>
      <c r="J181" s="94" t="e">
        <f>#REF!-#REF!</f>
        <v>#REF!</v>
      </c>
      <c r="K181" s="320" t="e">
        <f>#REF!-#REF!</f>
        <v>#REF!</v>
      </c>
    </row>
    <row r="182" spans="1:11" ht="12" thickBot="1">
      <c r="A182" s="25" t="s">
        <v>2752</v>
      </c>
      <c r="B182" s="22"/>
      <c r="C182" s="301" t="s">
        <v>6754</v>
      </c>
      <c r="D182" s="28"/>
      <c r="E182" s="364"/>
      <c r="F182" s="78"/>
      <c r="G182" s="78"/>
      <c r="H182" s="34"/>
      <c r="I182" s="79"/>
      <c r="J182" s="94"/>
      <c r="K182" s="320"/>
    </row>
    <row r="183" spans="1:11" ht="12" thickBot="1">
      <c r="A183" s="25" t="s">
        <v>2752</v>
      </c>
      <c r="B183" s="22"/>
      <c r="C183" s="27" t="s">
        <v>8751</v>
      </c>
      <c r="D183" s="28"/>
      <c r="E183" s="364"/>
      <c r="F183" s="78"/>
      <c r="G183" s="78">
        <v>160000</v>
      </c>
      <c r="H183" s="34"/>
      <c r="I183" s="79">
        <v>89226.06</v>
      </c>
      <c r="J183" s="94"/>
      <c r="K183" s="320"/>
    </row>
    <row r="184" spans="1:11" s="213" customFormat="1" ht="68.25" hidden="1" thickBot="1">
      <c r="A184" s="333" t="s">
        <v>1086</v>
      </c>
      <c r="B184" s="22" t="s">
        <v>209</v>
      </c>
      <c r="C184" s="236" t="s">
        <v>6755</v>
      </c>
      <c r="D184" s="237" t="e">
        <f>(#REF!+#REF!)-#REF!</f>
        <v>#REF!</v>
      </c>
      <c r="E184" s="364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20" t="e">
        <f>#REF!-#REF!</f>
        <v>#REF!</v>
      </c>
    </row>
    <row r="185" spans="1:11" ht="23.25" thickBot="1">
      <c r="A185" s="25" t="s">
        <v>8505</v>
      </c>
      <c r="B185" s="22" t="s">
        <v>5775</v>
      </c>
      <c r="C185" s="27" t="s">
        <v>6459</v>
      </c>
      <c r="D185" s="28" t="e">
        <f>(#REF!+#REF!)-#REF!</f>
        <v>#REF!</v>
      </c>
      <c r="E185" s="364" t="e">
        <f>#REF!-#REF!</f>
        <v>#REF!</v>
      </c>
      <c r="F185" s="78"/>
      <c r="G185" s="78">
        <v>54300</v>
      </c>
      <c r="H185" s="34"/>
      <c r="I185" s="79">
        <v>15523.25</v>
      </c>
      <c r="J185" s="94" t="e">
        <f>#REF!-#REF!</f>
        <v>#REF!</v>
      </c>
      <c r="K185" s="320" t="e">
        <f>#REF!-#REF!</f>
        <v>#REF!</v>
      </c>
    </row>
    <row r="186" spans="1:11" ht="12" thickBot="1">
      <c r="A186" s="25" t="s">
        <v>2995</v>
      </c>
      <c r="B186" s="22" t="s">
        <v>5776</v>
      </c>
      <c r="C186" s="27" t="s">
        <v>8753</v>
      </c>
      <c r="D186" s="28" t="e">
        <f>(#REF!+#REF!)-#REF!</f>
        <v>#REF!</v>
      </c>
      <c r="E186" s="364" t="e">
        <f>#REF!-#REF!</f>
        <v>#REF!</v>
      </c>
      <c r="F186" s="78"/>
      <c r="G186" s="78">
        <v>214600</v>
      </c>
      <c r="H186" s="78">
        <f>H187+H188</f>
        <v>0</v>
      </c>
      <c r="I186" s="78">
        <v>61224.69</v>
      </c>
      <c r="J186" s="94" t="e">
        <f>#REF!-#REF!</f>
        <v>#REF!</v>
      </c>
      <c r="K186" s="320" t="e">
        <f>#REF!-#REF!</f>
        <v>#REF!</v>
      </c>
    </row>
    <row r="187" spans="1:11" ht="12" thickBot="1">
      <c r="A187" s="25" t="s">
        <v>2995</v>
      </c>
      <c r="B187" s="22"/>
      <c r="C187" s="27" t="s">
        <v>8752</v>
      </c>
      <c r="D187" s="28"/>
      <c r="E187" s="364"/>
      <c r="F187" s="78"/>
      <c r="G187" s="78">
        <v>5900</v>
      </c>
      <c r="H187" s="34"/>
      <c r="I187" s="79">
        <v>5900</v>
      </c>
      <c r="J187" s="94"/>
      <c r="K187" s="320"/>
    </row>
    <row r="188" spans="1:11" ht="12" thickBot="1">
      <c r="A188" s="25" t="s">
        <v>2995</v>
      </c>
      <c r="B188" s="22"/>
      <c r="C188" s="301" t="s">
        <v>6460</v>
      </c>
      <c r="D188" s="28"/>
      <c r="E188" s="364"/>
      <c r="F188" s="78"/>
      <c r="G188" s="78">
        <v>208700</v>
      </c>
      <c r="H188" s="34"/>
      <c r="I188" s="79">
        <v>55324.69</v>
      </c>
      <c r="J188" s="94"/>
      <c r="K188" s="320"/>
    </row>
    <row r="189" spans="1:11" s="213" customFormat="1" ht="12" thickBot="1">
      <c r="A189" s="336" t="s">
        <v>1087</v>
      </c>
      <c r="B189" s="22" t="s">
        <v>7887</v>
      </c>
      <c r="C189" s="236" t="s">
        <v>1089</v>
      </c>
      <c r="D189" s="237"/>
      <c r="E189" s="364" t="e">
        <f>#REF!-#REF!</f>
        <v>#REF!</v>
      </c>
      <c r="F189" s="78"/>
      <c r="G189" s="78">
        <v>5500</v>
      </c>
      <c r="H189" s="34"/>
      <c r="I189" s="79"/>
      <c r="J189" s="238"/>
      <c r="K189" s="320" t="e">
        <f>#REF!-#REF!</f>
        <v>#REF!</v>
      </c>
    </row>
    <row r="190" spans="1:11" s="213" customFormat="1" ht="23.25" hidden="1" customHeight="1" thickBot="1">
      <c r="A190" s="336" t="s">
        <v>1088</v>
      </c>
      <c r="B190" s="22" t="s">
        <v>7888</v>
      </c>
      <c r="C190" s="236" t="s">
        <v>1090</v>
      </c>
      <c r="D190" s="237"/>
      <c r="E190" s="364" t="e">
        <f>#REF!-#REF!</f>
        <v>#REF!</v>
      </c>
      <c r="F190" s="78"/>
      <c r="G190" s="78"/>
      <c r="H190" s="34"/>
      <c r="I190" s="79"/>
      <c r="J190" s="238"/>
      <c r="K190" s="320" t="e">
        <f>#REF!-#REF!</f>
        <v>#REF!</v>
      </c>
    </row>
    <row r="191" spans="1:11" ht="22.5" hidden="1" customHeight="1" thickBot="1">
      <c r="A191" s="25" t="s">
        <v>3639</v>
      </c>
      <c r="B191" s="22" t="s">
        <v>7889</v>
      </c>
      <c r="C191" s="27" t="s">
        <v>2351</v>
      </c>
      <c r="D191" s="28" t="e">
        <f>(#REF!+#REF!)-#REF!</f>
        <v>#REF!</v>
      </c>
      <c r="E191" s="364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20" t="e">
        <f>#REF!-#REF!</f>
        <v>#REF!</v>
      </c>
    </row>
    <row r="192" spans="1:11" ht="12" hidden="1" customHeight="1" thickBot="1">
      <c r="A192" s="25" t="s">
        <v>552</v>
      </c>
      <c r="B192" s="22" t="s">
        <v>7246</v>
      </c>
      <c r="C192" s="27" t="s">
        <v>7650</v>
      </c>
      <c r="D192" s="28" t="e">
        <f>(#REF!+#REF!)-#REF!</f>
        <v>#REF!</v>
      </c>
      <c r="E192" s="364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20" t="e">
        <f>#REF!-#REF!</f>
        <v>#REF!</v>
      </c>
    </row>
    <row r="193" spans="1:11" ht="11.25" hidden="1" customHeight="1" thickBot="1">
      <c r="A193" s="25" t="s">
        <v>5661</v>
      </c>
      <c r="B193" s="22" t="s">
        <v>7247</v>
      </c>
      <c r="C193" s="27" t="s">
        <v>7651</v>
      </c>
      <c r="D193" s="28" t="e">
        <f>(#REF!+#REF!)-#REF!</f>
        <v>#REF!</v>
      </c>
      <c r="E193" s="364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20" t="e">
        <f>#REF!-#REF!</f>
        <v>#REF!</v>
      </c>
    </row>
    <row r="194" spans="1:11" ht="12" hidden="1" customHeight="1" thickBot="1">
      <c r="A194" s="25" t="s">
        <v>4342</v>
      </c>
      <c r="B194" s="22" t="s">
        <v>7248</v>
      </c>
      <c r="C194" s="27" t="s">
        <v>9079</v>
      </c>
      <c r="D194" s="28" t="e">
        <f>(#REF!+#REF!)-#REF!</f>
        <v>#REF!</v>
      </c>
      <c r="E194" s="364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20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5204</v>
      </c>
      <c r="D195" s="28" t="e">
        <f>(#REF!+#REF!)-#REF!</f>
        <v>#REF!</v>
      </c>
      <c r="E195" s="364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20" t="e">
        <f>#REF!-#REF!</f>
        <v>#REF!</v>
      </c>
    </row>
    <row r="196" spans="1:11" ht="34.5" hidden="1" customHeight="1" thickBot="1">
      <c r="A196" s="25" t="s">
        <v>8431</v>
      </c>
      <c r="B196" s="22" t="s">
        <v>2610</v>
      </c>
      <c r="C196" s="27" t="s">
        <v>3051</v>
      </c>
      <c r="D196" s="28" t="e">
        <f>(#REF!+#REF!)-#REF!</f>
        <v>#REF!</v>
      </c>
      <c r="E196" s="364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20" t="e">
        <f>#REF!-#REF!</f>
        <v>#REF!</v>
      </c>
    </row>
    <row r="197" spans="1:11" ht="11.25" hidden="1" customHeight="1" thickBot="1">
      <c r="A197" s="25" t="s">
        <v>7457</v>
      </c>
      <c r="B197" s="22" t="s">
        <v>2611</v>
      </c>
      <c r="C197" s="27" t="s">
        <v>9015</v>
      </c>
      <c r="D197" s="28" t="e">
        <f>(#REF!+#REF!)-#REF!</f>
        <v>#REF!</v>
      </c>
      <c r="E197" s="364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20" t="e">
        <f>#REF!-#REF!</f>
        <v>#REF!</v>
      </c>
    </row>
    <row r="198" spans="1:11" ht="23.25" hidden="1" customHeight="1" thickBot="1">
      <c r="A198" s="25" t="s">
        <v>8494</v>
      </c>
      <c r="B198" s="22" t="s">
        <v>2612</v>
      </c>
      <c r="C198" s="27" t="s">
        <v>572</v>
      </c>
      <c r="D198" s="28" t="e">
        <f>(#REF!+#REF!)-#REF!</f>
        <v>#REF!</v>
      </c>
      <c r="E198" s="364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20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4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20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8440</v>
      </c>
      <c r="D200" s="28" t="e">
        <f>(#REF!+#REF!)-#REF!</f>
        <v>#REF!</v>
      </c>
      <c r="E200" s="364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20" t="e">
        <f>#REF!-#REF!</f>
        <v>#REF!</v>
      </c>
    </row>
    <row r="201" spans="1:11" ht="11.25" hidden="1" customHeight="1" thickBot="1">
      <c r="A201" s="25" t="s">
        <v>9002</v>
      </c>
      <c r="B201" s="22" t="s">
        <v>7709</v>
      </c>
      <c r="C201" s="27" t="s">
        <v>8441</v>
      </c>
      <c r="D201" s="28" t="e">
        <f>(#REF!+#REF!)-#REF!</f>
        <v>#REF!</v>
      </c>
      <c r="E201" s="364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20" t="e">
        <f>#REF!-#REF!</f>
        <v>#REF!</v>
      </c>
    </row>
    <row r="202" spans="1:11" ht="34.5" hidden="1" customHeight="1" thickBot="1">
      <c r="A202" s="25" t="s">
        <v>1668</v>
      </c>
      <c r="B202" s="22" t="s">
        <v>7425</v>
      </c>
      <c r="C202" s="27" t="s">
        <v>2625</v>
      </c>
      <c r="D202" s="28" t="e">
        <f>(#REF!+#REF!)-#REF!</f>
        <v>#REF!</v>
      </c>
      <c r="E202" s="364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20" t="e">
        <f>#REF!-#REF!</f>
        <v>#REF!</v>
      </c>
    </row>
    <row r="203" spans="1:11" ht="11.25" hidden="1" customHeight="1" thickBot="1">
      <c r="A203" s="25" t="s">
        <v>54</v>
      </c>
      <c r="B203" s="22" t="s">
        <v>7426</v>
      </c>
      <c r="C203" s="27" t="s">
        <v>8214</v>
      </c>
      <c r="D203" s="28" t="e">
        <f>(#REF!+#REF!)-#REF!</f>
        <v>#REF!</v>
      </c>
      <c r="E203" s="364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20" t="e">
        <f>#REF!-#REF!</f>
        <v>#REF!</v>
      </c>
    </row>
    <row r="204" spans="1:11" ht="34.5" hidden="1" customHeight="1" thickBot="1">
      <c r="A204" s="25" t="s">
        <v>7066</v>
      </c>
      <c r="B204" s="22" t="s">
        <v>4630</v>
      </c>
      <c r="C204" s="27" t="s">
        <v>9159</v>
      </c>
      <c r="D204" s="28" t="e">
        <f>(#REF!+#REF!)-#REF!</f>
        <v>#REF!</v>
      </c>
      <c r="E204" s="364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20" t="e">
        <f>#REF!-#REF!</f>
        <v>#REF!</v>
      </c>
    </row>
    <row r="205" spans="1:11" ht="34.5" customHeight="1" thickBot="1">
      <c r="A205" s="348" t="s">
        <v>6228</v>
      </c>
      <c r="B205" s="349"/>
      <c r="C205" s="164" t="s">
        <v>6229</v>
      </c>
      <c r="D205" s="28"/>
      <c r="E205" s="364" t="e">
        <f>#REF!-#REF!</f>
        <v>#REF!</v>
      </c>
      <c r="F205" s="34"/>
      <c r="G205" s="34"/>
      <c r="H205" s="34"/>
      <c r="I205" s="34"/>
      <c r="J205" s="94"/>
      <c r="K205" s="320" t="e">
        <f>#REF!-#REF!</f>
        <v>#REF!</v>
      </c>
    </row>
    <row r="206" spans="1:11" ht="34.5" hidden="1" customHeight="1" thickBot="1">
      <c r="A206" s="348" t="s">
        <v>6228</v>
      </c>
      <c r="B206" s="349"/>
      <c r="C206" s="164" t="s">
        <v>6230</v>
      </c>
      <c r="D206" s="28"/>
      <c r="E206" s="364" t="e">
        <f>#REF!-#REF!</f>
        <v>#REF!</v>
      </c>
      <c r="F206" s="34"/>
      <c r="G206" s="34"/>
      <c r="H206" s="34"/>
      <c r="I206" s="34"/>
      <c r="J206" s="94"/>
      <c r="K206" s="320" t="e">
        <f>#REF!-#REF!</f>
        <v>#REF!</v>
      </c>
    </row>
    <row r="207" spans="1:11" ht="12" thickBot="1">
      <c r="A207" s="25" t="s">
        <v>6523</v>
      </c>
      <c r="B207" s="22" t="s">
        <v>4631</v>
      </c>
      <c r="C207" s="27" t="s">
        <v>7804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8000</v>
      </c>
      <c r="H207" s="28">
        <f>H208+H211+H214+H217+H212+H213</f>
        <v>0</v>
      </c>
      <c r="I207" s="28">
        <f>I208+I211+I214+I217+I212+I213</f>
        <v>2026</v>
      </c>
      <c r="J207" s="94" t="e">
        <f>#REF!-#REF!</f>
        <v>#REF!</v>
      </c>
      <c r="K207" s="320" t="e">
        <f>#REF!-#REF!</f>
        <v>#REF!</v>
      </c>
    </row>
    <row r="208" spans="1:11" s="213" customFormat="1" ht="12" thickBot="1">
      <c r="A208" s="336" t="s">
        <v>1091</v>
      </c>
      <c r="B208" s="22" t="s">
        <v>6271</v>
      </c>
      <c r="C208" s="236" t="s">
        <v>1092</v>
      </c>
      <c r="D208" s="237"/>
      <c r="E208" s="364" t="e">
        <f>#REF!-#REF!</f>
        <v>#REF!</v>
      </c>
      <c r="F208" s="167"/>
      <c r="G208" s="312">
        <f>G209+G210</f>
        <v>8000</v>
      </c>
      <c r="H208" s="312"/>
      <c r="I208" s="312">
        <f>I209+I210</f>
        <v>2026</v>
      </c>
      <c r="J208" s="238"/>
      <c r="K208" s="320" t="e">
        <f>#REF!-#REF!</f>
        <v>#REF!</v>
      </c>
    </row>
    <row r="209" spans="1:11" s="213" customFormat="1" ht="12" thickBot="1">
      <c r="A209" s="338" t="s">
        <v>5380</v>
      </c>
      <c r="B209" s="22" t="s">
        <v>6272</v>
      </c>
      <c r="C209" s="236" t="s">
        <v>1093</v>
      </c>
      <c r="D209" s="237"/>
      <c r="E209" s="364" t="e">
        <f>#REF!-#REF!</f>
        <v>#REF!</v>
      </c>
      <c r="F209" s="78"/>
      <c r="G209" s="161">
        <v>8000</v>
      </c>
      <c r="H209" s="161"/>
      <c r="I209" s="161">
        <v>2026</v>
      </c>
      <c r="J209" s="238"/>
      <c r="K209" s="320" t="e">
        <f>#REF!-#REF!</f>
        <v>#REF!</v>
      </c>
    </row>
    <row r="210" spans="1:11" s="213" customFormat="1" ht="34.5" thickBot="1">
      <c r="A210" s="333" t="s">
        <v>1097</v>
      </c>
      <c r="B210" s="22" t="s">
        <v>6273</v>
      </c>
      <c r="C210" s="236" t="s">
        <v>1094</v>
      </c>
      <c r="D210" s="237"/>
      <c r="E210" s="364" t="e">
        <f>#REF!-#REF!</f>
        <v>#REF!</v>
      </c>
      <c r="F210" s="78"/>
      <c r="G210" s="161"/>
      <c r="H210" s="161"/>
      <c r="I210" s="161"/>
      <c r="J210" s="238"/>
      <c r="K210" s="320" t="e">
        <f>#REF!-#REF!</f>
        <v>#REF!</v>
      </c>
    </row>
    <row r="211" spans="1:11" s="213" customFormat="1" ht="34.5" thickBot="1">
      <c r="A211" s="336" t="s">
        <v>1095</v>
      </c>
      <c r="B211" s="22" t="s">
        <v>6274</v>
      </c>
      <c r="C211" s="236" t="s">
        <v>1099</v>
      </c>
      <c r="D211" s="237"/>
      <c r="E211" s="364" t="e">
        <f>#REF!-#REF!</f>
        <v>#REF!</v>
      </c>
      <c r="F211" s="78"/>
      <c r="G211" s="161"/>
      <c r="H211" s="161"/>
      <c r="I211" s="161"/>
      <c r="J211" s="238"/>
      <c r="K211" s="320" t="e">
        <f>#REF!-#REF!</f>
        <v>#REF!</v>
      </c>
    </row>
    <row r="212" spans="1:11" s="213" customFormat="1" ht="45.75" thickBot="1">
      <c r="A212" s="336" t="s">
        <v>2935</v>
      </c>
      <c r="B212" s="22"/>
      <c r="C212" s="391" t="s">
        <v>9240</v>
      </c>
      <c r="D212" s="237"/>
      <c r="E212" s="364"/>
      <c r="F212" s="78"/>
      <c r="G212" s="161"/>
      <c r="H212" s="161"/>
      <c r="I212" s="161"/>
      <c r="J212" s="238"/>
      <c r="K212" s="320"/>
    </row>
    <row r="213" spans="1:11" s="213" customFormat="1" ht="12.75" thickBot="1">
      <c r="A213" s="392" t="s">
        <v>5325</v>
      </c>
      <c r="B213" s="22"/>
      <c r="C213" s="391" t="s">
        <v>5322</v>
      </c>
      <c r="D213" s="237"/>
      <c r="E213" s="364"/>
      <c r="F213" s="78"/>
      <c r="G213" s="161"/>
      <c r="H213" s="161"/>
      <c r="I213" s="161"/>
      <c r="J213" s="238"/>
      <c r="K213" s="320"/>
    </row>
    <row r="214" spans="1:11" s="213" customFormat="1" ht="34.5" thickBot="1">
      <c r="A214" s="338" t="s">
        <v>5379</v>
      </c>
      <c r="B214" s="22" t="s">
        <v>4568</v>
      </c>
      <c r="C214" s="236" t="s">
        <v>5382</v>
      </c>
      <c r="D214" s="237"/>
      <c r="E214" s="364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20" t="e">
        <f>#REF!-#REF!</f>
        <v>#REF!</v>
      </c>
    </row>
    <row r="215" spans="1:11" s="213" customFormat="1" ht="23.25" customHeight="1" thickBot="1">
      <c r="A215" s="338" t="s">
        <v>5379</v>
      </c>
      <c r="B215" s="22" t="s">
        <v>8498</v>
      </c>
      <c r="C215" s="236" t="s">
        <v>8517</v>
      </c>
      <c r="D215" s="237"/>
      <c r="E215" s="364" t="e">
        <f>#REF!-#REF!</f>
        <v>#REF!</v>
      </c>
      <c r="F215" s="78"/>
      <c r="G215" s="161"/>
      <c r="H215" s="161"/>
      <c r="I215" s="161"/>
      <c r="J215" s="238"/>
      <c r="K215" s="320" t="e">
        <f>#REF!-#REF!</f>
        <v>#REF!</v>
      </c>
    </row>
    <row r="216" spans="1:11" s="213" customFormat="1" ht="34.5" thickBot="1">
      <c r="A216" s="338" t="s">
        <v>5379</v>
      </c>
      <c r="B216" s="22" t="s">
        <v>7229</v>
      </c>
      <c r="C216" s="236" t="s">
        <v>8516</v>
      </c>
      <c r="D216" s="237"/>
      <c r="E216" s="364" t="e">
        <f>#REF!-#REF!</f>
        <v>#REF!</v>
      </c>
      <c r="F216" s="78"/>
      <c r="G216" s="161"/>
      <c r="H216" s="161"/>
      <c r="I216" s="161"/>
      <c r="J216" s="238"/>
      <c r="K216" s="320" t="e">
        <f>#REF!-#REF!</f>
        <v>#REF!</v>
      </c>
    </row>
    <row r="217" spans="1:11" s="213" customFormat="1" ht="19.5" customHeight="1" thickBot="1">
      <c r="A217" s="336" t="s">
        <v>1096</v>
      </c>
      <c r="B217" s="22" t="s">
        <v>7230</v>
      </c>
      <c r="C217" s="236" t="s">
        <v>5381</v>
      </c>
      <c r="D217" s="237"/>
      <c r="E217" s="364" t="e">
        <f>#REF!-#REF!</f>
        <v>#REF!</v>
      </c>
      <c r="F217" s="167"/>
      <c r="G217" s="312">
        <f>G218+G219</f>
        <v>0</v>
      </c>
      <c r="H217" s="312"/>
      <c r="I217" s="312">
        <f>I218+I219</f>
        <v>0</v>
      </c>
      <c r="J217" s="238"/>
      <c r="K217" s="320" t="e">
        <f>#REF!-#REF!</f>
        <v>#REF!</v>
      </c>
    </row>
    <row r="218" spans="1:11" s="213" customFormat="1" ht="19.5" customHeight="1" thickBot="1">
      <c r="A218" s="336" t="s">
        <v>1096</v>
      </c>
      <c r="B218" s="22" t="s">
        <v>7535</v>
      </c>
      <c r="C218" s="236" t="s">
        <v>8518</v>
      </c>
      <c r="D218" s="237"/>
      <c r="E218" s="364" t="e">
        <f>#REF!-#REF!</f>
        <v>#REF!</v>
      </c>
      <c r="F218" s="78"/>
      <c r="G218" s="161"/>
      <c r="H218" s="161"/>
      <c r="I218" s="341"/>
      <c r="J218" s="238"/>
      <c r="K218" s="320" t="e">
        <f>#REF!-#REF!</f>
        <v>#REF!</v>
      </c>
    </row>
    <row r="219" spans="1:11" s="213" customFormat="1" ht="19.5" customHeight="1" thickBot="1">
      <c r="A219" s="336" t="s">
        <v>1096</v>
      </c>
      <c r="B219" s="22" t="s">
        <v>5653</v>
      </c>
      <c r="C219" s="236" t="s">
        <v>1098</v>
      </c>
      <c r="D219" s="237"/>
      <c r="E219" s="364" t="e">
        <f>#REF!-#REF!</f>
        <v>#REF!</v>
      </c>
      <c r="F219" s="78"/>
      <c r="G219" s="161"/>
      <c r="H219" s="161"/>
      <c r="I219" s="341"/>
      <c r="J219" s="238"/>
      <c r="K219" s="320" t="e">
        <f>#REF!-#REF!</f>
        <v>#REF!</v>
      </c>
    </row>
    <row r="220" spans="1:11" ht="23.25" thickBot="1">
      <c r="A220" s="25" t="s">
        <v>5922</v>
      </c>
      <c r="B220" s="22" t="s">
        <v>5654</v>
      </c>
      <c r="C220" s="27" t="s">
        <v>3672</v>
      </c>
      <c r="D220" s="28" t="e">
        <f>(#REF!+#REF!)-#REF!</f>
        <v>#REF!</v>
      </c>
      <c r="E220" s="364" t="e">
        <f>#REF!-#REF!</f>
        <v>#REF!</v>
      </c>
      <c r="F220" s="76">
        <f>SUM(F221:F224)</f>
        <v>0</v>
      </c>
      <c r="G220" s="28">
        <f>SUM(G221:G224)</f>
        <v>1096000</v>
      </c>
      <c r="H220" s="28">
        <f>SUM(H221:H224)</f>
        <v>0</v>
      </c>
      <c r="I220" s="77">
        <f>SUM(I221:I224)</f>
        <v>0</v>
      </c>
      <c r="J220" s="94" t="e">
        <f>#REF!-#REF!</f>
        <v>#REF!</v>
      </c>
      <c r="K220" s="320" t="e">
        <f>#REF!-#REF!</f>
        <v>#REF!</v>
      </c>
    </row>
    <row r="221" spans="1:11" ht="23.25" thickBot="1">
      <c r="A221" s="25" t="s">
        <v>7213</v>
      </c>
      <c r="B221" s="22" t="s">
        <v>5655</v>
      </c>
      <c r="C221" s="27" t="s">
        <v>1637</v>
      </c>
      <c r="D221" s="28" t="e">
        <f>(#REF!+#REF!)-#REF!</f>
        <v>#REF!</v>
      </c>
      <c r="E221" s="364" t="e">
        <f>#REF!-#REF!</f>
        <v>#REF!</v>
      </c>
      <c r="F221" s="78"/>
      <c r="G221" s="34">
        <v>1000000</v>
      </c>
      <c r="H221" s="34"/>
      <c r="I221" s="79"/>
      <c r="J221" s="94" t="e">
        <f>#REF!-#REF!</f>
        <v>#REF!</v>
      </c>
      <c r="K221" s="320" t="e">
        <f>#REF!-#REF!</f>
        <v>#REF!</v>
      </c>
    </row>
    <row r="222" spans="1:11" ht="23.25" hidden="1" customHeight="1" thickBot="1">
      <c r="A222" s="25" t="s">
        <v>5052</v>
      </c>
      <c r="B222" s="22" t="s">
        <v>7216</v>
      </c>
      <c r="C222" s="27" t="s">
        <v>4808</v>
      </c>
      <c r="D222" s="28" t="e">
        <f>(#REF!+#REF!)-#REF!</f>
        <v>#REF!</v>
      </c>
      <c r="E222" s="364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20" t="e">
        <f>#REF!-#REF!</f>
        <v>#REF!</v>
      </c>
    </row>
    <row r="223" spans="1:11" ht="22.5" hidden="1" customHeight="1" thickBot="1">
      <c r="A223" s="25" t="s">
        <v>626</v>
      </c>
      <c r="B223" s="22" t="s">
        <v>7217</v>
      </c>
      <c r="C223" s="27" t="s">
        <v>4809</v>
      </c>
      <c r="D223" s="28" t="e">
        <f>(#REF!+#REF!)-#REF!</f>
        <v>#REF!</v>
      </c>
      <c r="E223" s="364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20" t="e">
        <f>#REF!-#REF!</f>
        <v>#REF!</v>
      </c>
    </row>
    <row r="224" spans="1:11" s="213" customFormat="1" ht="23.25" thickBot="1">
      <c r="A224" s="131" t="s">
        <v>7436</v>
      </c>
      <c r="B224" s="22" t="s">
        <v>7218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96000</v>
      </c>
      <c r="H224" s="237">
        <f>H226+H227+H228+H229+H225</f>
        <v>0</v>
      </c>
      <c r="I224" s="237">
        <f>I226+I227+I228+I229+I225</f>
        <v>0</v>
      </c>
      <c r="J224" s="238" t="e">
        <f>#REF!-#REF!</f>
        <v>#REF!</v>
      </c>
      <c r="K224" s="320" t="e">
        <f>#REF!-#REF!</f>
        <v>#REF!</v>
      </c>
    </row>
    <row r="225" spans="1:11" s="213" customFormat="1" ht="57" thickBot="1">
      <c r="A225" s="394" t="s">
        <v>8935</v>
      </c>
      <c r="B225" s="22"/>
      <c r="C225" s="236" t="s">
        <v>8934</v>
      </c>
      <c r="D225" s="237"/>
      <c r="E225" s="364"/>
      <c r="F225" s="34"/>
      <c r="G225" s="34"/>
      <c r="H225" s="34"/>
      <c r="I225" s="34"/>
      <c r="J225" s="238"/>
      <c r="K225" s="320"/>
    </row>
    <row r="226" spans="1:11" s="213" customFormat="1" ht="23.25" thickBot="1">
      <c r="A226" s="339" t="s">
        <v>6013</v>
      </c>
      <c r="B226" s="22" t="s">
        <v>7219</v>
      </c>
      <c r="C226" s="236" t="s">
        <v>6017</v>
      </c>
      <c r="D226" s="237"/>
      <c r="E226" s="364" t="e">
        <f>#REF!-#REF!</f>
        <v>#REF!</v>
      </c>
      <c r="F226" s="78"/>
      <c r="G226" s="161">
        <v>90000</v>
      </c>
      <c r="H226" s="34"/>
      <c r="I226" s="79"/>
      <c r="J226" s="238"/>
      <c r="K226" s="320" t="e">
        <f>#REF!-#REF!</f>
        <v>#REF!</v>
      </c>
    </row>
    <row r="227" spans="1:11" s="213" customFormat="1" ht="23.25" thickBot="1">
      <c r="A227" s="339" t="s">
        <v>6014</v>
      </c>
      <c r="B227" s="22" t="s">
        <v>7743</v>
      </c>
      <c r="C227" s="236" t="s">
        <v>3463</v>
      </c>
      <c r="D227" s="237"/>
      <c r="E227" s="364" t="e">
        <f>#REF!-#REF!</f>
        <v>#REF!</v>
      </c>
      <c r="F227" s="78"/>
      <c r="G227" s="161"/>
      <c r="H227" s="34"/>
      <c r="I227" s="79"/>
      <c r="J227" s="238"/>
      <c r="K227" s="320" t="e">
        <f>#REF!-#REF!</f>
        <v>#REF!</v>
      </c>
    </row>
    <row r="228" spans="1:11" s="213" customFormat="1" ht="34.5" thickBot="1">
      <c r="A228" s="340" t="s">
        <v>6015</v>
      </c>
      <c r="B228" s="22" t="s">
        <v>7744</v>
      </c>
      <c r="C228" s="236" t="s">
        <v>3464</v>
      </c>
      <c r="D228" s="237"/>
      <c r="E228" s="364" t="e">
        <f>#REF!-#REF!</f>
        <v>#REF!</v>
      </c>
      <c r="F228" s="78"/>
      <c r="G228" s="161">
        <v>6000</v>
      </c>
      <c r="H228" s="34"/>
      <c r="I228" s="79"/>
      <c r="J228" s="238"/>
      <c r="K228" s="320" t="e">
        <f>#REF!-#REF!</f>
        <v>#REF!</v>
      </c>
    </row>
    <row r="229" spans="1:11" s="213" customFormat="1" ht="34.5" hidden="1" customHeight="1" thickBot="1">
      <c r="A229" s="340" t="s">
        <v>6016</v>
      </c>
      <c r="B229" s="22" t="s">
        <v>7745</v>
      </c>
      <c r="C229" s="236" t="s">
        <v>3465</v>
      </c>
      <c r="D229" s="237"/>
      <c r="E229" s="364" t="e">
        <f>#REF!-#REF!</f>
        <v>#REF!</v>
      </c>
      <c r="F229" s="334"/>
      <c r="G229" s="337"/>
      <c r="H229" s="237"/>
      <c r="I229" s="335"/>
      <c r="J229" s="238"/>
      <c r="K229" s="320" t="e">
        <f>#REF!-#REF!</f>
        <v>#REF!</v>
      </c>
    </row>
    <row r="230" spans="1:11" ht="12" hidden="1" customHeight="1" thickBot="1">
      <c r="A230" s="25" t="s">
        <v>3930</v>
      </c>
      <c r="B230" s="22" t="s">
        <v>4828</v>
      </c>
      <c r="C230" s="27" t="s">
        <v>4834</v>
      </c>
      <c r="D230" s="28" t="e">
        <f>(#REF!+#REF!)-#REF!</f>
        <v>#REF!</v>
      </c>
      <c r="E230" s="364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20" t="e">
        <f>#REF!-#REF!</f>
        <v>#REF!</v>
      </c>
    </row>
    <row r="231" spans="1:11" ht="23.25" hidden="1" customHeight="1" thickBot="1">
      <c r="A231" s="25" t="s">
        <v>6847</v>
      </c>
      <c r="B231" s="22" t="s">
        <v>4829</v>
      </c>
      <c r="C231" s="27" t="s">
        <v>3298</v>
      </c>
      <c r="D231" s="28" t="e">
        <f>(#REF!+#REF!)-#REF!</f>
        <v>#REF!</v>
      </c>
      <c r="E231" s="364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20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4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20" t="e">
        <f>#REF!-#REF!</f>
        <v>#REF!</v>
      </c>
    </row>
    <row r="233" spans="1:11" ht="12" hidden="1" customHeight="1" thickBot="1">
      <c r="A233" s="25" t="s">
        <v>5610</v>
      </c>
      <c r="B233" s="22" t="s">
        <v>5959</v>
      </c>
      <c r="C233" s="27" t="s">
        <v>1336</v>
      </c>
      <c r="D233" s="28" t="e">
        <f>(#REF!+#REF!)-#REF!</f>
        <v>#REF!</v>
      </c>
      <c r="E233" s="364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20" t="e">
        <f>#REF!-#REF!</f>
        <v>#REF!</v>
      </c>
    </row>
    <row r="234" spans="1:11" ht="22.5" hidden="1" customHeight="1" thickBot="1">
      <c r="A234" s="25" t="s">
        <v>5762</v>
      </c>
      <c r="B234" s="22" t="s">
        <v>5215</v>
      </c>
      <c r="C234" s="27" t="s">
        <v>926</v>
      </c>
      <c r="D234" s="28" t="e">
        <f>(#REF!+#REF!)-#REF!</f>
        <v>#REF!</v>
      </c>
      <c r="E234" s="364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20" t="e">
        <f>#REF!-#REF!</f>
        <v>#REF!</v>
      </c>
    </row>
    <row r="235" spans="1:11" ht="12" hidden="1" customHeight="1" thickBot="1">
      <c r="A235" s="25" t="s">
        <v>7434</v>
      </c>
      <c r="B235" s="22" t="s">
        <v>1051</v>
      </c>
      <c r="C235" s="27" t="s">
        <v>2754</v>
      </c>
      <c r="D235" s="28" t="e">
        <f>(#REF!+#REF!)-#REF!</f>
        <v>#REF!</v>
      </c>
      <c r="E235" s="364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20" t="e">
        <f>#REF!-#REF!</f>
        <v>#REF!</v>
      </c>
    </row>
    <row r="236" spans="1:11" ht="11.25" hidden="1" customHeight="1" thickBot="1">
      <c r="A236" s="25" t="s">
        <v>7312</v>
      </c>
      <c r="B236" s="22" t="s">
        <v>1052</v>
      </c>
      <c r="C236" s="27" t="s">
        <v>6369</v>
      </c>
      <c r="D236" s="28" t="e">
        <f>(#REF!+#REF!)-#REF!</f>
        <v>#REF!</v>
      </c>
      <c r="E236" s="364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20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8459</v>
      </c>
      <c r="D237" s="28" t="e">
        <f>(#REF!+#REF!)-#REF!</f>
        <v>#REF!</v>
      </c>
      <c r="E237" s="364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20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5192</v>
      </c>
      <c r="D238" s="28" t="e">
        <f>(#REF!+#REF!)-#REF!</f>
        <v>#REF!</v>
      </c>
      <c r="E238" s="364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20" t="e">
        <f>#REF!-#REF!</f>
        <v>#REF!</v>
      </c>
    </row>
    <row r="239" spans="1:11" ht="12" hidden="1" customHeight="1" thickBot="1">
      <c r="A239" s="25" t="s">
        <v>7635</v>
      </c>
      <c r="B239" s="22" t="s">
        <v>3890</v>
      </c>
      <c r="C239" s="27" t="s">
        <v>2087</v>
      </c>
      <c r="D239" s="28" t="e">
        <f>(#REF!+#REF!)-#REF!</f>
        <v>#REF!</v>
      </c>
      <c r="E239" s="364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20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4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20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7720</v>
      </c>
      <c r="D241" s="28" t="e">
        <f>(#REF!+#REF!)-#REF!</f>
        <v>#REF!</v>
      </c>
      <c r="E241" s="364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20" t="e">
        <f>#REF!-#REF!</f>
        <v>#REF!</v>
      </c>
    </row>
    <row r="242" spans="1:11" ht="11.25" hidden="1" customHeight="1" thickBot="1">
      <c r="A242" s="25" t="s">
        <v>2296</v>
      </c>
      <c r="B242" s="22" t="s">
        <v>5118</v>
      </c>
      <c r="C242" s="27" t="s">
        <v>7973</v>
      </c>
      <c r="D242" s="28" t="e">
        <f>(#REF!+#REF!)-#REF!</f>
        <v>#REF!</v>
      </c>
      <c r="E242" s="364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20" t="e">
        <f>#REF!-#REF!</f>
        <v>#REF!</v>
      </c>
    </row>
    <row r="243" spans="1:11" ht="12" hidden="1" customHeight="1" thickBot="1">
      <c r="A243" s="25" t="s">
        <v>8505</v>
      </c>
      <c r="B243" s="22" t="s">
        <v>1630</v>
      </c>
      <c r="C243" s="27" t="s">
        <v>4687</v>
      </c>
      <c r="D243" s="28" t="e">
        <f>(#REF!+#REF!)-#REF!</f>
        <v>#REF!</v>
      </c>
      <c r="E243" s="364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20" t="e">
        <f>#REF!-#REF!</f>
        <v>#REF!</v>
      </c>
    </row>
    <row r="244" spans="1:11" ht="11.25" hidden="1" customHeight="1" thickBot="1">
      <c r="A244" s="25" t="s">
        <v>2995</v>
      </c>
      <c r="B244" s="22" t="s">
        <v>6027</v>
      </c>
      <c r="C244" s="27" t="s">
        <v>4817</v>
      </c>
      <c r="D244" s="28" t="e">
        <f>(#REF!+#REF!)-#REF!</f>
        <v>#REF!</v>
      </c>
      <c r="E244" s="364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20" t="e">
        <f>#REF!-#REF!</f>
        <v>#REF!</v>
      </c>
    </row>
    <row r="245" spans="1:11" ht="23.25" hidden="1" customHeight="1" thickBot="1">
      <c r="A245" s="25" t="s">
        <v>3639</v>
      </c>
      <c r="B245" s="22" t="s">
        <v>6028</v>
      </c>
      <c r="C245" s="27" t="s">
        <v>7643</v>
      </c>
      <c r="D245" s="28" t="e">
        <f>(#REF!+#REF!)-#REF!</f>
        <v>#REF!</v>
      </c>
      <c r="E245" s="364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20" t="e">
        <f>#REF!-#REF!</f>
        <v>#REF!</v>
      </c>
    </row>
    <row r="246" spans="1:11" ht="11.25" hidden="1" customHeight="1" thickBot="1">
      <c r="A246" s="25" t="s">
        <v>552</v>
      </c>
      <c r="B246" s="22" t="s">
        <v>6029</v>
      </c>
      <c r="C246" s="27" t="s">
        <v>6823</v>
      </c>
      <c r="D246" s="28" t="e">
        <f>(#REF!+#REF!)-#REF!</f>
        <v>#REF!</v>
      </c>
      <c r="E246" s="364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20" t="e">
        <f>#REF!-#REF!</f>
        <v>#REF!</v>
      </c>
    </row>
    <row r="247" spans="1:11" ht="12" hidden="1" customHeight="1" thickBot="1">
      <c r="A247" s="25" t="s">
        <v>5661</v>
      </c>
      <c r="B247" s="22" t="s">
        <v>6030</v>
      </c>
      <c r="C247" s="27" t="s">
        <v>7646</v>
      </c>
      <c r="D247" s="28" t="e">
        <f>(#REF!+#REF!)-#REF!</f>
        <v>#REF!</v>
      </c>
      <c r="E247" s="364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20" t="e">
        <f>#REF!-#REF!</f>
        <v>#REF!</v>
      </c>
    </row>
    <row r="248" spans="1:11" ht="11.25" hidden="1" customHeight="1" thickBot="1">
      <c r="A248" s="25" t="s">
        <v>4342</v>
      </c>
      <c r="B248" s="22" t="s">
        <v>6031</v>
      </c>
      <c r="C248" s="27" t="s">
        <v>2136</v>
      </c>
      <c r="D248" s="28" t="e">
        <f>(#REF!+#REF!)-#REF!</f>
        <v>#REF!</v>
      </c>
      <c r="E248" s="364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20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4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20" t="e">
        <f>#REF!-#REF!</f>
        <v>#REF!</v>
      </c>
    </row>
    <row r="250" spans="1:11" ht="33.75" hidden="1" customHeight="1" thickBot="1">
      <c r="A250" s="25" t="s">
        <v>8431</v>
      </c>
      <c r="B250" s="22" t="s">
        <v>2500</v>
      </c>
      <c r="C250" s="27" t="s">
        <v>4146</v>
      </c>
      <c r="D250" s="28" t="e">
        <f>(#REF!+#REF!)-#REF!</f>
        <v>#REF!</v>
      </c>
      <c r="E250" s="364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20" t="e">
        <f>#REF!-#REF!</f>
        <v>#REF!</v>
      </c>
    </row>
    <row r="251" spans="1:11" ht="12" hidden="1" customHeight="1" thickBot="1">
      <c r="A251" s="25" t="s">
        <v>7457</v>
      </c>
      <c r="B251" s="22" t="s">
        <v>2501</v>
      </c>
      <c r="C251" s="27" t="s">
        <v>4147</v>
      </c>
      <c r="D251" s="28" t="e">
        <f>(#REF!+#REF!)-#REF!</f>
        <v>#REF!</v>
      </c>
      <c r="E251" s="364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20" t="e">
        <f>#REF!-#REF!</f>
        <v>#REF!</v>
      </c>
    </row>
    <row r="252" spans="1:11" ht="22.5" hidden="1" customHeight="1" thickBot="1">
      <c r="A252" s="25" t="s">
        <v>8494</v>
      </c>
      <c r="B252" s="22" t="s">
        <v>2502</v>
      </c>
      <c r="C252" s="27" t="s">
        <v>3191</v>
      </c>
      <c r="D252" s="28" t="e">
        <f>(#REF!+#REF!)-#REF!</f>
        <v>#REF!</v>
      </c>
      <c r="E252" s="364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20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8435</v>
      </c>
      <c r="D253" s="28" t="e">
        <f>(#REF!+#REF!)-#REF!</f>
        <v>#REF!</v>
      </c>
      <c r="E253" s="364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20" t="e">
        <f>#REF!-#REF!</f>
        <v>#REF!</v>
      </c>
    </row>
    <row r="254" spans="1:11" ht="11.25" hidden="1" customHeight="1" thickBot="1">
      <c r="A254" s="25" t="s">
        <v>1761</v>
      </c>
      <c r="B254" s="22" t="s">
        <v>6169</v>
      </c>
      <c r="C254" s="27" t="s">
        <v>4169</v>
      </c>
      <c r="D254" s="28" t="e">
        <f>(#REF!+#REF!)-#REF!</f>
        <v>#REF!</v>
      </c>
      <c r="E254" s="364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20" t="e">
        <f>#REF!-#REF!</f>
        <v>#REF!</v>
      </c>
    </row>
    <row r="255" spans="1:11" ht="12" hidden="1" customHeight="1" thickBot="1">
      <c r="A255" s="25" t="s">
        <v>9002</v>
      </c>
      <c r="B255" s="22" t="s">
        <v>875</v>
      </c>
      <c r="C255" s="27" t="s">
        <v>907</v>
      </c>
      <c r="D255" s="28" t="e">
        <f>(#REF!+#REF!)-#REF!</f>
        <v>#REF!</v>
      </c>
      <c r="E255" s="364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20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6780</v>
      </c>
      <c r="D256" s="28" t="e">
        <f>(#REF!+#REF!)-#REF!</f>
        <v>#REF!</v>
      </c>
      <c r="E256" s="364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20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4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20" t="e">
        <f>#REF!-#REF!</f>
        <v>#REF!</v>
      </c>
    </row>
    <row r="258" spans="1:11" ht="33.75" hidden="1" customHeight="1" thickBot="1">
      <c r="A258" s="25" t="s">
        <v>7066</v>
      </c>
      <c r="B258" s="22" t="s">
        <v>543</v>
      </c>
      <c r="C258" s="27" t="s">
        <v>8528</v>
      </c>
      <c r="D258" s="28" t="e">
        <f>(#REF!+#REF!)-#REF!</f>
        <v>#REF!</v>
      </c>
      <c r="E258" s="364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20" t="e">
        <f>#REF!-#REF!</f>
        <v>#REF!</v>
      </c>
    </row>
    <row r="259" spans="1:11" ht="12" hidden="1" customHeight="1" thickBot="1">
      <c r="A259" s="25" t="s">
        <v>6523</v>
      </c>
      <c r="B259" s="22" t="s">
        <v>544</v>
      </c>
      <c r="C259" s="27" t="s">
        <v>5031</v>
      </c>
      <c r="D259" s="28" t="e">
        <f>(#REF!+#REF!)-#REF!</f>
        <v>#REF!</v>
      </c>
      <c r="E259" s="364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20" t="e">
        <f>#REF!-#REF!</f>
        <v>#REF!</v>
      </c>
    </row>
    <row r="260" spans="1:11" ht="11.25" hidden="1" customHeight="1" thickBot="1">
      <c r="A260" s="25" t="s">
        <v>5922</v>
      </c>
      <c r="B260" s="22" t="s">
        <v>545</v>
      </c>
      <c r="C260" s="27" t="s">
        <v>3654</v>
      </c>
      <c r="D260" s="28" t="e">
        <f>(#REF!+#REF!)-#REF!</f>
        <v>#REF!</v>
      </c>
      <c r="E260" s="364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20" t="e">
        <f>#REF!-#REF!</f>
        <v>#REF!</v>
      </c>
    </row>
    <row r="261" spans="1:11" ht="12" hidden="1" customHeight="1" thickBot="1">
      <c r="A261" s="25" t="s">
        <v>7213</v>
      </c>
      <c r="B261" s="22" t="s">
        <v>5754</v>
      </c>
      <c r="C261" s="27" t="s">
        <v>532</v>
      </c>
      <c r="D261" s="28" t="e">
        <f>(#REF!+#REF!)-#REF!</f>
        <v>#REF!</v>
      </c>
      <c r="E261" s="364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20" t="e">
        <f>#REF!-#REF!</f>
        <v>#REF!</v>
      </c>
    </row>
    <row r="262" spans="1:11" ht="22.5" hidden="1" customHeight="1" thickBot="1">
      <c r="A262" s="25" t="s">
        <v>5052</v>
      </c>
      <c r="B262" s="22" t="s">
        <v>5755</v>
      </c>
      <c r="C262" s="27" t="s">
        <v>3536</v>
      </c>
      <c r="D262" s="28" t="e">
        <f>(#REF!+#REF!)-#REF!</f>
        <v>#REF!</v>
      </c>
      <c r="E262" s="364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20" t="e">
        <f>#REF!-#REF!</f>
        <v>#REF!</v>
      </c>
    </row>
    <row r="263" spans="1:11" ht="23.25" hidden="1" customHeight="1" thickBot="1">
      <c r="A263" s="25" t="s">
        <v>626</v>
      </c>
      <c r="B263" s="22" t="s">
        <v>5756</v>
      </c>
      <c r="C263" s="27" t="s">
        <v>7129</v>
      </c>
      <c r="D263" s="28" t="e">
        <f>(#REF!+#REF!)-#REF!</f>
        <v>#REF!</v>
      </c>
      <c r="E263" s="364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20" t="e">
        <f>#REF!-#REF!</f>
        <v>#REF!</v>
      </c>
    </row>
    <row r="264" spans="1:11" ht="11.25" hidden="1" customHeight="1" thickBot="1">
      <c r="A264" s="25" t="s">
        <v>7436</v>
      </c>
      <c r="B264" s="22" t="s">
        <v>5757</v>
      </c>
      <c r="C264" s="27" t="s">
        <v>1081</v>
      </c>
      <c r="D264" s="28" t="e">
        <f>(#REF!+#REF!)-#REF!</f>
        <v>#REF!</v>
      </c>
      <c r="E264" s="364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20" t="e">
        <f>#REF!-#REF!</f>
        <v>#REF!</v>
      </c>
    </row>
    <row r="265" spans="1:11" ht="12.6" hidden="1" customHeight="1" thickBot="1">
      <c r="A265" s="25" t="s">
        <v>3930</v>
      </c>
      <c r="B265" s="22" t="s">
        <v>6852</v>
      </c>
      <c r="C265" s="27" t="s">
        <v>3795</v>
      </c>
      <c r="D265" s="28" t="e">
        <f>(#REF!+#REF!)-#REF!</f>
        <v>#REF!</v>
      </c>
      <c r="E265" s="364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20" t="e">
        <f>#REF!-#REF!</f>
        <v>#REF!</v>
      </c>
    </row>
    <row r="266" spans="1:11" ht="22.5" hidden="1" customHeight="1" thickBot="1">
      <c r="A266" s="25" t="s">
        <v>6847</v>
      </c>
      <c r="B266" s="22" t="s">
        <v>6853</v>
      </c>
      <c r="C266" s="27" t="s">
        <v>3451</v>
      </c>
      <c r="D266" s="28" t="e">
        <f>(#REF!+#REF!)-#REF!</f>
        <v>#REF!</v>
      </c>
      <c r="E266" s="364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20" t="e">
        <f>#REF!-#REF!</f>
        <v>#REF!</v>
      </c>
    </row>
    <row r="267" spans="1:11" ht="34.5" hidden="1" customHeight="1" thickBot="1">
      <c r="A267" s="25" t="s">
        <v>2491</v>
      </c>
      <c r="B267" s="22" t="s">
        <v>6854</v>
      </c>
      <c r="C267" s="27" t="s">
        <v>4313</v>
      </c>
      <c r="D267" s="28" t="e">
        <f>(#REF!+#REF!)-#REF!</f>
        <v>#REF!</v>
      </c>
      <c r="E267" s="364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20" t="e">
        <f>#REF!-#REF!</f>
        <v>#REF!</v>
      </c>
    </row>
    <row r="268" spans="1:11" ht="11.25" hidden="1" customHeight="1" thickBot="1">
      <c r="A268" s="25" t="s">
        <v>5610</v>
      </c>
      <c r="B268" s="22" t="s">
        <v>9154</v>
      </c>
      <c r="C268" s="27" t="s">
        <v>4548</v>
      </c>
      <c r="D268" s="28" t="e">
        <f>(#REF!+#REF!)-#REF!</f>
        <v>#REF!</v>
      </c>
      <c r="E268" s="364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20" t="e">
        <f>#REF!-#REF!</f>
        <v>#REF!</v>
      </c>
    </row>
    <row r="269" spans="1:11" ht="23.25" hidden="1" customHeight="1" thickBot="1">
      <c r="A269" s="25" t="s">
        <v>5762</v>
      </c>
      <c r="B269" s="22" t="s">
        <v>9155</v>
      </c>
      <c r="C269" s="27" t="s">
        <v>3943</v>
      </c>
      <c r="D269" s="28" t="e">
        <f>(#REF!+#REF!)-#REF!</f>
        <v>#REF!</v>
      </c>
      <c r="E269" s="364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20" t="e">
        <f>#REF!-#REF!</f>
        <v>#REF!</v>
      </c>
    </row>
    <row r="270" spans="1:11" ht="11.25" hidden="1" customHeight="1" thickBot="1">
      <c r="A270" s="25" t="s">
        <v>7434</v>
      </c>
      <c r="B270" s="22" t="s">
        <v>9156</v>
      </c>
      <c r="C270" s="27" t="s">
        <v>1603</v>
      </c>
      <c r="D270" s="28" t="e">
        <f>(#REF!+#REF!)-#REF!</f>
        <v>#REF!</v>
      </c>
      <c r="E270" s="364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20" t="e">
        <f>#REF!-#REF!</f>
        <v>#REF!</v>
      </c>
    </row>
    <row r="271" spans="1:11" ht="12" hidden="1" customHeight="1" thickBot="1">
      <c r="A271" s="25" t="s">
        <v>7312</v>
      </c>
      <c r="B271" s="22" t="s">
        <v>7383</v>
      </c>
      <c r="C271" s="27" t="s">
        <v>1604</v>
      </c>
      <c r="D271" s="28" t="e">
        <f>(#REF!+#REF!)-#REF!</f>
        <v>#REF!</v>
      </c>
      <c r="E271" s="364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20" t="e">
        <f>#REF!-#REF!</f>
        <v>#REF!</v>
      </c>
    </row>
    <row r="272" spans="1:11" ht="11.25" hidden="1" customHeight="1" thickBot="1">
      <c r="A272" s="25" t="s">
        <v>951</v>
      </c>
      <c r="B272" s="22" t="s">
        <v>6991</v>
      </c>
      <c r="C272" s="27" t="s">
        <v>1605</v>
      </c>
      <c r="D272" s="28" t="e">
        <f>(#REF!+#REF!)-#REF!</f>
        <v>#REF!</v>
      </c>
      <c r="E272" s="364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20" t="e">
        <f>#REF!-#REF!</f>
        <v>#REF!</v>
      </c>
    </row>
    <row r="273" spans="1:11" ht="12" hidden="1" customHeight="1" thickBot="1">
      <c r="A273" s="25" t="s">
        <v>1990</v>
      </c>
      <c r="B273" s="22" t="s">
        <v>6992</v>
      </c>
      <c r="C273" s="27" t="s">
        <v>4971</v>
      </c>
      <c r="D273" s="28" t="e">
        <f>(#REF!+#REF!)-#REF!</f>
        <v>#REF!</v>
      </c>
      <c r="E273" s="364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20" t="e">
        <f>#REF!-#REF!</f>
        <v>#REF!</v>
      </c>
    </row>
    <row r="274" spans="1:11" ht="11.25" hidden="1" customHeight="1" thickBot="1">
      <c r="A274" s="25" t="s">
        <v>7635</v>
      </c>
      <c r="B274" s="22" t="s">
        <v>6993</v>
      </c>
      <c r="C274" s="27" t="s">
        <v>3809</v>
      </c>
      <c r="D274" s="28" t="e">
        <f>(#REF!+#REF!)-#REF!</f>
        <v>#REF!</v>
      </c>
      <c r="E274" s="364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20" t="e">
        <f>#REF!-#REF!</f>
        <v>#REF!</v>
      </c>
    </row>
    <row r="275" spans="1:11" ht="12" hidden="1" customHeight="1" thickBot="1">
      <c r="A275" s="25" t="s">
        <v>550</v>
      </c>
      <c r="B275" s="22" t="s">
        <v>6994</v>
      </c>
      <c r="C275" s="27" t="s">
        <v>7435</v>
      </c>
      <c r="D275" s="28" t="e">
        <f>(#REF!+#REF!)-#REF!</f>
        <v>#REF!</v>
      </c>
      <c r="E275" s="364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20" t="e">
        <f>#REF!-#REF!</f>
        <v>#REF!</v>
      </c>
    </row>
    <row r="276" spans="1:11" ht="11.25" hidden="1" customHeight="1" thickBot="1">
      <c r="A276" s="25" t="s">
        <v>2752</v>
      </c>
      <c r="B276" s="22" t="s">
        <v>6995</v>
      </c>
      <c r="C276" s="27" t="s">
        <v>6940</v>
      </c>
      <c r="D276" s="28" t="e">
        <f>(#REF!+#REF!)-#REF!</f>
        <v>#REF!</v>
      </c>
      <c r="E276" s="364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20" t="e">
        <f>#REF!-#REF!</f>
        <v>#REF!</v>
      </c>
    </row>
    <row r="277" spans="1:11" ht="12" hidden="1" customHeight="1" thickBot="1">
      <c r="A277" s="25" t="s">
        <v>2296</v>
      </c>
      <c r="B277" s="22" t="s">
        <v>6996</v>
      </c>
      <c r="C277" s="27" t="s">
        <v>3846</v>
      </c>
      <c r="D277" s="28" t="e">
        <f>(#REF!+#REF!)-#REF!</f>
        <v>#REF!</v>
      </c>
      <c r="E277" s="364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20" t="e">
        <f>#REF!-#REF!</f>
        <v>#REF!</v>
      </c>
    </row>
    <row r="278" spans="1:11" ht="11.25" hidden="1" customHeight="1" thickBot="1">
      <c r="A278" s="25" t="s">
        <v>8505</v>
      </c>
      <c r="B278" s="22" t="s">
        <v>6997</v>
      </c>
      <c r="C278" s="27" t="s">
        <v>2025</v>
      </c>
      <c r="D278" s="28" t="e">
        <f>(#REF!+#REF!)-#REF!</f>
        <v>#REF!</v>
      </c>
      <c r="E278" s="364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20" t="e">
        <f>#REF!-#REF!</f>
        <v>#REF!</v>
      </c>
    </row>
    <row r="279" spans="1:11" ht="12" hidden="1" customHeight="1" thickBot="1">
      <c r="A279" s="25" t="s">
        <v>2995</v>
      </c>
      <c r="B279" s="22" t="s">
        <v>6998</v>
      </c>
      <c r="C279" s="27" t="s">
        <v>2026</v>
      </c>
      <c r="D279" s="28" t="e">
        <f>(#REF!+#REF!)-#REF!</f>
        <v>#REF!</v>
      </c>
      <c r="E279" s="364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20" t="e">
        <f>#REF!-#REF!</f>
        <v>#REF!</v>
      </c>
    </row>
    <row r="280" spans="1:11" ht="22.5" hidden="1" customHeight="1" thickBot="1">
      <c r="A280" s="25" t="s">
        <v>3639</v>
      </c>
      <c r="B280" s="22" t="s">
        <v>6999</v>
      </c>
      <c r="C280" s="27" t="s">
        <v>8464</v>
      </c>
      <c r="D280" s="28" t="e">
        <f>(#REF!+#REF!)-#REF!</f>
        <v>#REF!</v>
      </c>
      <c r="E280" s="364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20" t="e">
        <f>#REF!-#REF!</f>
        <v>#REF!</v>
      </c>
    </row>
    <row r="281" spans="1:11" ht="12" hidden="1" customHeight="1" thickBot="1">
      <c r="A281" s="25" t="s">
        <v>552</v>
      </c>
      <c r="B281" s="22" t="s">
        <v>7000</v>
      </c>
      <c r="C281" s="27" t="s">
        <v>6141</v>
      </c>
      <c r="D281" s="28" t="e">
        <f>(#REF!+#REF!)-#REF!</f>
        <v>#REF!</v>
      </c>
      <c r="E281" s="364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20" t="e">
        <f>#REF!-#REF!</f>
        <v>#REF!</v>
      </c>
    </row>
    <row r="282" spans="1:11" ht="11.25" hidden="1" customHeight="1" thickBot="1">
      <c r="A282" s="25" t="s">
        <v>5661</v>
      </c>
      <c r="B282" s="22" t="s">
        <v>8343</v>
      </c>
      <c r="C282" s="27" t="s">
        <v>3646</v>
      </c>
      <c r="D282" s="28" t="e">
        <f>(#REF!+#REF!)-#REF!</f>
        <v>#REF!</v>
      </c>
      <c r="E282" s="364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20" t="e">
        <f>#REF!-#REF!</f>
        <v>#REF!</v>
      </c>
    </row>
    <row r="283" spans="1:11" ht="12" hidden="1" customHeight="1" thickBot="1">
      <c r="A283" s="25" t="s">
        <v>4342</v>
      </c>
      <c r="B283" s="22" t="s">
        <v>8344</v>
      </c>
      <c r="C283" s="27" t="s">
        <v>3647</v>
      </c>
      <c r="D283" s="28" t="e">
        <f>(#REF!+#REF!)-#REF!</f>
        <v>#REF!</v>
      </c>
      <c r="E283" s="364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20" t="e">
        <f>#REF!-#REF!</f>
        <v>#REF!</v>
      </c>
    </row>
    <row r="284" spans="1:11" ht="22.5" hidden="1" customHeight="1" thickBot="1">
      <c r="A284" s="25" t="s">
        <v>881</v>
      </c>
      <c r="B284" s="22" t="s">
        <v>8345</v>
      </c>
      <c r="C284" s="27" t="s">
        <v>7923</v>
      </c>
      <c r="D284" s="28" t="e">
        <f>(#REF!+#REF!)-#REF!</f>
        <v>#REF!</v>
      </c>
      <c r="E284" s="364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20" t="e">
        <f>#REF!-#REF!</f>
        <v>#REF!</v>
      </c>
    </row>
    <row r="285" spans="1:11" ht="34.5" hidden="1" customHeight="1" thickBot="1">
      <c r="A285" s="25" t="s">
        <v>8431</v>
      </c>
      <c r="B285" s="22" t="s">
        <v>4185</v>
      </c>
      <c r="C285" s="27" t="s">
        <v>542</v>
      </c>
      <c r="D285" s="28" t="e">
        <f>(#REF!+#REF!)-#REF!</f>
        <v>#REF!</v>
      </c>
      <c r="E285" s="364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20" t="e">
        <f>#REF!-#REF!</f>
        <v>#REF!</v>
      </c>
    </row>
    <row r="286" spans="1:11" ht="11.25" hidden="1" customHeight="1" thickBot="1">
      <c r="A286" s="25" t="s">
        <v>7457</v>
      </c>
      <c r="B286" s="22" t="s">
        <v>4186</v>
      </c>
      <c r="C286" s="27" t="s">
        <v>1295</v>
      </c>
      <c r="D286" s="28" t="e">
        <f>(#REF!+#REF!)-#REF!</f>
        <v>#REF!</v>
      </c>
      <c r="E286" s="364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20" t="e">
        <f>#REF!-#REF!</f>
        <v>#REF!</v>
      </c>
    </row>
    <row r="287" spans="1:11" ht="23.25" hidden="1" customHeight="1" thickBot="1">
      <c r="A287" s="25" t="s">
        <v>8494</v>
      </c>
      <c r="B287" s="22" t="s">
        <v>4187</v>
      </c>
      <c r="C287" s="27" t="s">
        <v>8962</v>
      </c>
      <c r="D287" s="28" t="e">
        <f>(#REF!+#REF!)-#REF!</f>
        <v>#REF!</v>
      </c>
      <c r="E287" s="364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20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7486</v>
      </c>
      <c r="D288" s="28" t="e">
        <f>(#REF!+#REF!)-#REF!</f>
        <v>#REF!</v>
      </c>
      <c r="E288" s="364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20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8059</v>
      </c>
      <c r="D289" s="28" t="e">
        <f>(#REF!+#REF!)-#REF!</f>
        <v>#REF!</v>
      </c>
      <c r="E289" s="364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20" t="e">
        <f>#REF!-#REF!</f>
        <v>#REF!</v>
      </c>
    </row>
    <row r="290" spans="1:11" ht="11.25" hidden="1" customHeight="1" thickBot="1">
      <c r="A290" s="25" t="s">
        <v>9002</v>
      </c>
      <c r="B290" s="22" t="s">
        <v>1148</v>
      </c>
      <c r="C290" s="27" t="s">
        <v>8421</v>
      </c>
      <c r="D290" s="28" t="e">
        <f>(#REF!+#REF!)-#REF!</f>
        <v>#REF!</v>
      </c>
      <c r="E290" s="364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20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4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20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4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20" t="e">
        <f>#REF!-#REF!</f>
        <v>#REF!</v>
      </c>
    </row>
    <row r="293" spans="1:11" ht="34.5" hidden="1" customHeight="1" thickBot="1">
      <c r="A293" s="25" t="s">
        <v>7066</v>
      </c>
      <c r="B293" s="22" t="s">
        <v>4103</v>
      </c>
      <c r="C293" s="27" t="s">
        <v>8469</v>
      </c>
      <c r="D293" s="28" t="e">
        <f>(#REF!+#REF!)-#REF!</f>
        <v>#REF!</v>
      </c>
      <c r="E293" s="364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20" t="e">
        <f>#REF!-#REF!</f>
        <v>#REF!</v>
      </c>
    </row>
    <row r="294" spans="1:11" ht="11.25" hidden="1" customHeight="1" thickBot="1">
      <c r="A294" s="25" t="s">
        <v>6523</v>
      </c>
      <c r="B294" s="22" t="s">
        <v>2287</v>
      </c>
      <c r="C294" s="27" t="s">
        <v>2788</v>
      </c>
      <c r="D294" s="28" t="e">
        <f>(#REF!+#REF!)-#REF!</f>
        <v>#REF!</v>
      </c>
      <c r="E294" s="364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20" t="e">
        <f>#REF!-#REF!</f>
        <v>#REF!</v>
      </c>
    </row>
    <row r="295" spans="1:11" ht="12" hidden="1" customHeight="1" thickBot="1">
      <c r="A295" s="25" t="s">
        <v>5922</v>
      </c>
      <c r="B295" s="22" t="s">
        <v>2288</v>
      </c>
      <c r="C295" s="27" t="s">
        <v>2789</v>
      </c>
      <c r="D295" s="28" t="e">
        <f>(#REF!+#REF!)-#REF!</f>
        <v>#REF!</v>
      </c>
      <c r="E295" s="364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20" t="e">
        <f>#REF!-#REF!</f>
        <v>#REF!</v>
      </c>
    </row>
    <row r="296" spans="1:11" ht="11.25" hidden="1" customHeight="1" thickBot="1">
      <c r="A296" s="25" t="s">
        <v>7213</v>
      </c>
      <c r="B296" s="22" t="s">
        <v>2289</v>
      </c>
      <c r="C296" s="27" t="s">
        <v>7151</v>
      </c>
      <c r="D296" s="28" t="e">
        <f>(#REF!+#REF!)-#REF!</f>
        <v>#REF!</v>
      </c>
      <c r="E296" s="364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20" t="e">
        <f>#REF!-#REF!</f>
        <v>#REF!</v>
      </c>
    </row>
    <row r="297" spans="1:11" ht="23.25" hidden="1" customHeight="1" thickBot="1">
      <c r="A297" s="25" t="s">
        <v>5052</v>
      </c>
      <c r="B297" s="22" t="s">
        <v>7647</v>
      </c>
      <c r="C297" s="27" t="s">
        <v>3993</v>
      </c>
      <c r="D297" s="28" t="e">
        <f>(#REF!+#REF!)-#REF!</f>
        <v>#REF!</v>
      </c>
      <c r="E297" s="364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20" t="e">
        <f>#REF!-#REF!</f>
        <v>#REF!</v>
      </c>
    </row>
    <row r="298" spans="1:11" ht="22.5" hidden="1" customHeight="1" thickBot="1">
      <c r="A298" s="25" t="s">
        <v>626</v>
      </c>
      <c r="B298" s="22" t="s">
        <v>5923</v>
      </c>
      <c r="C298" s="27" t="s">
        <v>3994</v>
      </c>
      <c r="D298" s="28" t="e">
        <f>(#REF!+#REF!)-#REF!</f>
        <v>#REF!</v>
      </c>
      <c r="E298" s="364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20" t="e">
        <f>#REF!-#REF!</f>
        <v>#REF!</v>
      </c>
    </row>
    <row r="299" spans="1:11" ht="12" hidden="1" customHeight="1" thickBot="1">
      <c r="A299" s="25" t="s">
        <v>7436</v>
      </c>
      <c r="B299" s="22" t="s">
        <v>6846</v>
      </c>
      <c r="C299" s="27" t="s">
        <v>3127</v>
      </c>
      <c r="D299" s="28" t="e">
        <f>(#REF!+#REF!)-#REF!</f>
        <v>#REF!</v>
      </c>
      <c r="E299" s="364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20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4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20" t="e">
        <f>#REF!-#REF!</f>
        <v>#REF!</v>
      </c>
    </row>
    <row r="301" spans="1:11" ht="23.25" hidden="1" customHeight="1" thickBot="1">
      <c r="A301" s="25" t="s">
        <v>6847</v>
      </c>
      <c r="B301" s="22" t="s">
        <v>4047</v>
      </c>
      <c r="C301" s="27" t="s">
        <v>4806</v>
      </c>
      <c r="D301" s="28" t="e">
        <f>(#REF!+#REF!)-#REF!</f>
        <v>#REF!</v>
      </c>
      <c r="E301" s="364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20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4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20" t="e">
        <f>#REF!-#REF!</f>
        <v>#REF!</v>
      </c>
    </row>
    <row r="303" spans="1:11" ht="12" hidden="1" customHeight="1" thickBot="1">
      <c r="A303" s="25" t="s">
        <v>5610</v>
      </c>
      <c r="B303" s="22" t="s">
        <v>4529</v>
      </c>
      <c r="C303" s="27" t="s">
        <v>5728</v>
      </c>
      <c r="D303" s="28" t="e">
        <f>(#REF!+#REF!)-#REF!</f>
        <v>#REF!</v>
      </c>
      <c r="E303" s="364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20" t="e">
        <f>#REF!-#REF!</f>
        <v>#REF!</v>
      </c>
    </row>
    <row r="304" spans="1:11" ht="22.5" hidden="1" customHeight="1" thickBot="1">
      <c r="A304" s="25" t="s">
        <v>5762</v>
      </c>
      <c r="B304" s="22" t="s">
        <v>4530</v>
      </c>
      <c r="C304" s="27" t="s">
        <v>3344</v>
      </c>
      <c r="D304" s="28" t="e">
        <f>(#REF!+#REF!)-#REF!</f>
        <v>#REF!</v>
      </c>
      <c r="E304" s="364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20" t="e">
        <f>#REF!-#REF!</f>
        <v>#REF!</v>
      </c>
    </row>
    <row r="305" spans="1:11" ht="12" hidden="1" customHeight="1" thickBot="1">
      <c r="A305" s="25" t="s">
        <v>7434</v>
      </c>
      <c r="B305" s="22" t="s">
        <v>2272</v>
      </c>
      <c r="C305" s="27" t="s">
        <v>2462</v>
      </c>
      <c r="D305" s="28" t="e">
        <f>(#REF!+#REF!)-#REF!</f>
        <v>#REF!</v>
      </c>
      <c r="E305" s="364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20" t="e">
        <f>#REF!-#REF!</f>
        <v>#REF!</v>
      </c>
    </row>
    <row r="306" spans="1:11" ht="11.25" hidden="1" customHeight="1" thickBot="1">
      <c r="A306" s="25" t="s">
        <v>7312</v>
      </c>
      <c r="B306" s="22" t="s">
        <v>7952</v>
      </c>
      <c r="C306" s="27" t="s">
        <v>4060</v>
      </c>
      <c r="D306" s="28" t="e">
        <f>(#REF!+#REF!)-#REF!</f>
        <v>#REF!</v>
      </c>
      <c r="E306" s="364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20" t="e">
        <f>#REF!-#REF!</f>
        <v>#REF!</v>
      </c>
    </row>
    <row r="307" spans="1:11" ht="12" hidden="1" customHeight="1" thickBot="1">
      <c r="A307" s="25" t="s">
        <v>951</v>
      </c>
      <c r="B307" s="22" t="s">
        <v>7953</v>
      </c>
      <c r="C307" s="27" t="s">
        <v>6150</v>
      </c>
      <c r="D307" s="28" t="e">
        <f>(#REF!+#REF!)-#REF!</f>
        <v>#REF!</v>
      </c>
      <c r="E307" s="364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20" t="e">
        <f>#REF!-#REF!</f>
        <v>#REF!</v>
      </c>
    </row>
    <row r="308" spans="1:11" ht="11.25" hidden="1" customHeight="1" thickBot="1">
      <c r="A308" s="25" t="s">
        <v>1990</v>
      </c>
      <c r="B308" s="22" t="s">
        <v>8104</v>
      </c>
      <c r="C308" s="27" t="s">
        <v>4572</v>
      </c>
      <c r="D308" s="28" t="e">
        <f>(#REF!+#REF!)-#REF!</f>
        <v>#REF!</v>
      </c>
      <c r="E308" s="364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20" t="e">
        <f>#REF!-#REF!</f>
        <v>#REF!</v>
      </c>
    </row>
    <row r="309" spans="1:11" ht="12" hidden="1" customHeight="1" thickBot="1">
      <c r="A309" s="25" t="s">
        <v>7635</v>
      </c>
      <c r="B309" s="22" t="s">
        <v>853</v>
      </c>
      <c r="C309" s="27" t="s">
        <v>3863</v>
      </c>
      <c r="D309" s="28" t="e">
        <f>(#REF!+#REF!)-#REF!</f>
        <v>#REF!</v>
      </c>
      <c r="E309" s="364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20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4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20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4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20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9040</v>
      </c>
      <c r="D312" s="28" t="e">
        <f>(#REF!+#REF!)-#REF!</f>
        <v>#REF!</v>
      </c>
      <c r="E312" s="364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20" t="e">
        <f>#REF!-#REF!</f>
        <v>#REF!</v>
      </c>
    </row>
    <row r="313" spans="1:11" ht="12" hidden="1" customHeight="1" thickBot="1">
      <c r="A313" s="25" t="s">
        <v>8505</v>
      </c>
      <c r="B313" s="22" t="s">
        <v>3623</v>
      </c>
      <c r="C313" s="27" t="s">
        <v>5932</v>
      </c>
      <c r="D313" s="28" t="e">
        <f>(#REF!+#REF!)-#REF!</f>
        <v>#REF!</v>
      </c>
      <c r="E313" s="364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20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4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20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4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20" t="e">
        <f>#REF!-#REF!</f>
        <v>#REF!</v>
      </c>
    </row>
    <row r="316" spans="1:11" ht="11.25" hidden="1" customHeight="1" thickBot="1">
      <c r="A316" s="25" t="s">
        <v>552</v>
      </c>
      <c r="B316" s="22" t="s">
        <v>4878</v>
      </c>
      <c r="C316" s="27" t="s">
        <v>3015</v>
      </c>
      <c r="D316" s="28" t="e">
        <f>(#REF!+#REF!)-#REF!</f>
        <v>#REF!</v>
      </c>
      <c r="E316" s="364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20" t="e">
        <f>#REF!-#REF!</f>
        <v>#REF!</v>
      </c>
    </row>
    <row r="317" spans="1:11" ht="12" hidden="1" customHeight="1" thickBot="1">
      <c r="A317" s="25" t="s">
        <v>5661</v>
      </c>
      <c r="B317" s="22" t="s">
        <v>4761</v>
      </c>
      <c r="C317" s="27" t="s">
        <v>3016</v>
      </c>
      <c r="D317" s="28" t="e">
        <f>(#REF!+#REF!)-#REF!</f>
        <v>#REF!</v>
      </c>
      <c r="E317" s="364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20" t="e">
        <f>#REF!-#REF!</f>
        <v>#REF!</v>
      </c>
    </row>
    <row r="318" spans="1:11" ht="11.25" hidden="1" customHeight="1" thickBot="1">
      <c r="A318" s="25" t="s">
        <v>4342</v>
      </c>
      <c r="B318" s="22" t="s">
        <v>4762</v>
      </c>
      <c r="C318" s="27" t="s">
        <v>384</v>
      </c>
      <c r="D318" s="28" t="e">
        <f>(#REF!+#REF!)-#REF!</f>
        <v>#REF!</v>
      </c>
      <c r="E318" s="364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20" t="e">
        <f>#REF!-#REF!</f>
        <v>#REF!</v>
      </c>
    </row>
    <row r="319" spans="1:11" ht="23.25" hidden="1" customHeight="1" thickBot="1">
      <c r="A319" s="25" t="s">
        <v>881</v>
      </c>
      <c r="B319" s="22" t="s">
        <v>4763</v>
      </c>
      <c r="C319" s="27" t="s">
        <v>7592</v>
      </c>
      <c r="D319" s="28" t="e">
        <f>(#REF!+#REF!)-#REF!</f>
        <v>#REF!</v>
      </c>
      <c r="E319" s="364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20" t="e">
        <f>#REF!-#REF!</f>
        <v>#REF!</v>
      </c>
    </row>
    <row r="320" spans="1:11" ht="33.75" hidden="1" customHeight="1" thickBot="1">
      <c r="A320" s="25" t="s">
        <v>8431</v>
      </c>
      <c r="B320" s="22" t="s">
        <v>4764</v>
      </c>
      <c r="C320" s="27" t="s">
        <v>4976</v>
      </c>
      <c r="D320" s="28" t="e">
        <f>(#REF!+#REF!)-#REF!</f>
        <v>#REF!</v>
      </c>
      <c r="E320" s="364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20" t="e">
        <f>#REF!-#REF!</f>
        <v>#REF!</v>
      </c>
    </row>
    <row r="321" spans="1:11" ht="12" hidden="1" customHeight="1" thickBot="1">
      <c r="A321" s="25" t="s">
        <v>7457</v>
      </c>
      <c r="B321" s="22" t="s">
        <v>4765</v>
      </c>
      <c r="C321" s="27" t="s">
        <v>2791</v>
      </c>
      <c r="D321" s="28" t="e">
        <f>(#REF!+#REF!)-#REF!</f>
        <v>#REF!</v>
      </c>
      <c r="E321" s="364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20" t="e">
        <f>#REF!-#REF!</f>
        <v>#REF!</v>
      </c>
    </row>
    <row r="322" spans="1:11" ht="22.5" hidden="1" customHeight="1" thickBot="1">
      <c r="A322" s="25" t="s">
        <v>8494</v>
      </c>
      <c r="B322" s="22" t="s">
        <v>4766</v>
      </c>
      <c r="C322" s="27" t="s">
        <v>8710</v>
      </c>
      <c r="D322" s="28" t="e">
        <f>(#REF!+#REF!)-#REF!</f>
        <v>#REF!</v>
      </c>
      <c r="E322" s="364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20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8430</v>
      </c>
      <c r="D323" s="28" t="e">
        <f>(#REF!+#REF!)-#REF!</f>
        <v>#REF!</v>
      </c>
      <c r="E323" s="364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20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4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20" t="e">
        <f>#REF!-#REF!</f>
        <v>#REF!</v>
      </c>
    </row>
    <row r="325" spans="1:11" ht="12" hidden="1" customHeight="1" thickBot="1">
      <c r="A325" s="25" t="s">
        <v>9002</v>
      </c>
      <c r="B325" s="22" t="s">
        <v>6276</v>
      </c>
      <c r="C325" s="27" t="s">
        <v>7822</v>
      </c>
      <c r="D325" s="28" t="e">
        <f>(#REF!+#REF!)-#REF!</f>
        <v>#REF!</v>
      </c>
      <c r="E325" s="364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20" t="e">
        <f>#REF!-#REF!</f>
        <v>#REF!</v>
      </c>
    </row>
    <row r="326" spans="1:11" ht="33.75" hidden="1" customHeight="1" thickBot="1">
      <c r="A326" s="25" t="s">
        <v>1668</v>
      </c>
      <c r="B326" s="22" t="s">
        <v>6365</v>
      </c>
      <c r="C326" s="27" t="s">
        <v>4847</v>
      </c>
      <c r="D326" s="28" t="e">
        <f>(#REF!+#REF!)-#REF!</f>
        <v>#REF!</v>
      </c>
      <c r="E326" s="364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20" t="e">
        <f>#REF!-#REF!</f>
        <v>#REF!</v>
      </c>
    </row>
    <row r="327" spans="1:11" ht="12" hidden="1" customHeight="1" thickBot="1">
      <c r="A327" s="25" t="s">
        <v>54</v>
      </c>
      <c r="B327" s="22" t="s">
        <v>6366</v>
      </c>
      <c r="C327" s="27" t="s">
        <v>1177</v>
      </c>
      <c r="D327" s="28" t="e">
        <f>(#REF!+#REF!)-#REF!</f>
        <v>#REF!</v>
      </c>
      <c r="E327" s="364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20" t="e">
        <f>#REF!-#REF!</f>
        <v>#REF!</v>
      </c>
    </row>
    <row r="328" spans="1:11" ht="33.75" hidden="1" customHeight="1" thickBot="1">
      <c r="A328" s="25" t="s">
        <v>7066</v>
      </c>
      <c r="B328" s="22" t="s">
        <v>6367</v>
      </c>
      <c r="C328" s="27" t="s">
        <v>3486</v>
      </c>
      <c r="D328" s="28" t="e">
        <f>(#REF!+#REF!)-#REF!</f>
        <v>#REF!</v>
      </c>
      <c r="E328" s="364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20" t="e">
        <f>#REF!-#REF!</f>
        <v>#REF!</v>
      </c>
    </row>
    <row r="329" spans="1:11" ht="12" hidden="1" customHeight="1" thickBot="1">
      <c r="A329" s="25" t="s">
        <v>6523</v>
      </c>
      <c r="B329" s="22" t="s">
        <v>6368</v>
      </c>
      <c r="C329" s="27" t="s">
        <v>2478</v>
      </c>
      <c r="D329" s="28" t="e">
        <f>(#REF!+#REF!)-#REF!</f>
        <v>#REF!</v>
      </c>
      <c r="E329" s="364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20" t="e">
        <f>#REF!-#REF!</f>
        <v>#REF!</v>
      </c>
    </row>
    <row r="330" spans="1:11" ht="11.25" hidden="1" customHeight="1" thickBot="1">
      <c r="A330" s="25" t="s">
        <v>5922</v>
      </c>
      <c r="B330" s="22" t="s">
        <v>5671</v>
      </c>
      <c r="C330" s="27" t="s">
        <v>8326</v>
      </c>
      <c r="D330" s="28" t="e">
        <f>(#REF!+#REF!)-#REF!</f>
        <v>#REF!</v>
      </c>
      <c r="E330" s="364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20" t="e">
        <f>#REF!-#REF!</f>
        <v>#REF!</v>
      </c>
    </row>
    <row r="331" spans="1:11" ht="12" hidden="1" customHeight="1" thickBot="1">
      <c r="A331" s="25" t="s">
        <v>7213</v>
      </c>
      <c r="B331" s="22" t="s">
        <v>174</v>
      </c>
      <c r="C331" s="27" t="s">
        <v>8327</v>
      </c>
      <c r="D331" s="28" t="e">
        <f>(#REF!+#REF!)-#REF!</f>
        <v>#REF!</v>
      </c>
      <c r="E331" s="364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20" t="e">
        <f>#REF!-#REF!</f>
        <v>#REF!</v>
      </c>
    </row>
    <row r="332" spans="1:11" ht="22.5" hidden="1" customHeight="1" thickBot="1">
      <c r="A332" s="25" t="s">
        <v>5052</v>
      </c>
      <c r="B332" s="22" t="s">
        <v>175</v>
      </c>
      <c r="C332" s="27" t="s">
        <v>8328</v>
      </c>
      <c r="D332" s="28" t="e">
        <f>(#REF!+#REF!)-#REF!</f>
        <v>#REF!</v>
      </c>
      <c r="E332" s="364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20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5339</v>
      </c>
      <c r="D333" s="28" t="e">
        <f>(#REF!+#REF!)-#REF!</f>
        <v>#REF!</v>
      </c>
      <c r="E333" s="364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20" t="e">
        <f>#REF!-#REF!</f>
        <v>#REF!</v>
      </c>
    </row>
    <row r="334" spans="1:11" ht="11.25" hidden="1" customHeight="1" thickBot="1">
      <c r="A334" s="25" t="s">
        <v>7436</v>
      </c>
      <c r="B334" s="22" t="s">
        <v>6044</v>
      </c>
      <c r="C334" s="27" t="s">
        <v>872</v>
      </c>
      <c r="D334" s="28" t="e">
        <f>(#REF!+#REF!)-#REF!</f>
        <v>#REF!</v>
      </c>
      <c r="E334" s="364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20" t="e">
        <f>#REF!-#REF!</f>
        <v>#REF!</v>
      </c>
    </row>
    <row r="335" spans="1:11" ht="12" hidden="1" customHeight="1" thickBot="1">
      <c r="A335" s="25" t="s">
        <v>3930</v>
      </c>
      <c r="B335" s="22" t="s">
        <v>6045</v>
      </c>
      <c r="C335" s="27" t="s">
        <v>873</v>
      </c>
      <c r="D335" s="28" t="e">
        <f>(#REF!+#REF!)-#REF!</f>
        <v>#REF!</v>
      </c>
      <c r="E335" s="364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20" t="e">
        <f>#REF!-#REF!</f>
        <v>#REF!</v>
      </c>
    </row>
    <row r="336" spans="1:11" ht="22.5" hidden="1" customHeight="1" thickBot="1">
      <c r="A336" s="25" t="s">
        <v>6847</v>
      </c>
      <c r="B336" s="22" t="s">
        <v>6046</v>
      </c>
      <c r="C336" s="27" t="s">
        <v>7591</v>
      </c>
      <c r="D336" s="28" t="e">
        <f>(#REF!+#REF!)-#REF!</f>
        <v>#REF!</v>
      </c>
      <c r="E336" s="364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20" t="e">
        <f>#REF!-#REF!</f>
        <v>#REF!</v>
      </c>
    </row>
    <row r="337" spans="1:11" ht="23.25" hidden="1" customHeight="1" thickBot="1">
      <c r="A337" s="25" t="s">
        <v>6378</v>
      </c>
      <c r="B337" s="22" t="s">
        <v>6047</v>
      </c>
      <c r="C337" s="27" t="s">
        <v>2762</v>
      </c>
      <c r="D337" s="28" t="e">
        <f>(#REF!+#REF!)-#REF!</f>
        <v>#REF!</v>
      </c>
      <c r="E337" s="364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20" t="e">
        <f>#REF!-#REF!</f>
        <v>#REF!</v>
      </c>
    </row>
    <row r="338" spans="1:11" ht="11.25" hidden="1" customHeight="1" thickBot="1">
      <c r="A338" s="25" t="s">
        <v>5610</v>
      </c>
      <c r="B338" s="22" t="s">
        <v>6048</v>
      </c>
      <c r="C338" s="27" t="s">
        <v>5731</v>
      </c>
      <c r="D338" s="28" t="e">
        <f>(#REF!+#REF!)-#REF!</f>
        <v>#REF!</v>
      </c>
      <c r="E338" s="364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20" t="e">
        <f>#REF!-#REF!</f>
        <v>#REF!</v>
      </c>
    </row>
    <row r="339" spans="1:11" ht="23.25" hidden="1" customHeight="1" thickBot="1">
      <c r="A339" s="25" t="s">
        <v>5762</v>
      </c>
      <c r="B339" s="22" t="s">
        <v>8928</v>
      </c>
      <c r="C339" s="27" t="s">
        <v>1237</v>
      </c>
      <c r="D339" s="28" t="e">
        <f>(#REF!+#REF!)-#REF!</f>
        <v>#REF!</v>
      </c>
      <c r="E339" s="364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20" t="e">
        <f>#REF!-#REF!</f>
        <v>#REF!</v>
      </c>
    </row>
    <row r="340" spans="1:11" ht="11.25" hidden="1" customHeight="1" thickBot="1">
      <c r="A340" s="25" t="s">
        <v>7434</v>
      </c>
      <c r="B340" s="22" t="s">
        <v>8929</v>
      </c>
      <c r="C340" s="27" t="s">
        <v>4527</v>
      </c>
      <c r="D340" s="28" t="e">
        <f>(#REF!+#REF!)-#REF!</f>
        <v>#REF!</v>
      </c>
      <c r="E340" s="364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20" t="e">
        <f>#REF!-#REF!</f>
        <v>#REF!</v>
      </c>
    </row>
    <row r="341" spans="1:11" ht="12" hidden="1" customHeight="1" thickBot="1">
      <c r="A341" s="25" t="s">
        <v>7312</v>
      </c>
      <c r="B341" s="22" t="s">
        <v>7238</v>
      </c>
      <c r="C341" s="27" t="s">
        <v>4528</v>
      </c>
      <c r="D341" s="28" t="e">
        <f>(#REF!+#REF!)-#REF!</f>
        <v>#REF!</v>
      </c>
      <c r="E341" s="364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20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4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20" t="e">
        <f>#REF!-#REF!</f>
        <v>#REF!</v>
      </c>
    </row>
    <row r="343" spans="1:11" ht="12" hidden="1" customHeight="1" thickBot="1">
      <c r="A343" s="25" t="s">
        <v>1990</v>
      </c>
      <c r="B343" s="22" t="s">
        <v>5037</v>
      </c>
      <c r="C343" s="27" t="s">
        <v>2979</v>
      </c>
      <c r="D343" s="28" t="e">
        <f>(#REF!+#REF!)-#REF!</f>
        <v>#REF!</v>
      </c>
      <c r="E343" s="364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20" t="e">
        <f>#REF!-#REF!</f>
        <v>#REF!</v>
      </c>
    </row>
    <row r="344" spans="1:11" ht="11.25" hidden="1" customHeight="1" thickBot="1">
      <c r="A344" s="25" t="s">
        <v>7635</v>
      </c>
      <c r="B344" s="22" t="s">
        <v>5038</v>
      </c>
      <c r="C344" s="27" t="s">
        <v>6201</v>
      </c>
      <c r="D344" s="28" t="e">
        <f>(#REF!+#REF!)-#REF!</f>
        <v>#REF!</v>
      </c>
      <c r="E344" s="364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20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7064</v>
      </c>
      <c r="D345" s="28" t="e">
        <f>(#REF!+#REF!)-#REF!</f>
        <v>#REF!</v>
      </c>
      <c r="E345" s="364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20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7742</v>
      </c>
      <c r="D346" s="28" t="e">
        <f>(#REF!+#REF!)-#REF!</f>
        <v>#REF!</v>
      </c>
      <c r="E346" s="364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20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8893</v>
      </c>
      <c r="D347" s="28" t="e">
        <f>(#REF!+#REF!)-#REF!</f>
        <v>#REF!</v>
      </c>
      <c r="E347" s="364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20" t="e">
        <f>#REF!-#REF!</f>
        <v>#REF!</v>
      </c>
    </row>
    <row r="348" spans="1:11" ht="11.25" hidden="1" customHeight="1" thickBot="1">
      <c r="A348" s="25" t="s">
        <v>8505</v>
      </c>
      <c r="B348" s="22" t="s">
        <v>8968</v>
      </c>
      <c r="C348" s="27" t="s">
        <v>4516</v>
      </c>
      <c r="D348" s="28" t="e">
        <f>(#REF!+#REF!)-#REF!</f>
        <v>#REF!</v>
      </c>
      <c r="E348" s="364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20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4517</v>
      </c>
      <c r="D349" s="28" t="e">
        <f>(#REF!+#REF!)-#REF!</f>
        <v>#REF!</v>
      </c>
      <c r="E349" s="364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20" t="e">
        <f>#REF!-#REF!</f>
        <v>#REF!</v>
      </c>
    </row>
    <row r="350" spans="1:11" ht="22.5" hidden="1" customHeight="1" thickBot="1">
      <c r="A350" s="25" t="s">
        <v>3639</v>
      </c>
      <c r="B350" s="22" t="s">
        <v>7515</v>
      </c>
      <c r="C350" s="27" t="s">
        <v>7266</v>
      </c>
      <c r="D350" s="28" t="e">
        <f>(#REF!+#REF!)-#REF!</f>
        <v>#REF!</v>
      </c>
      <c r="E350" s="364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20" t="e">
        <f>#REF!-#REF!</f>
        <v>#REF!</v>
      </c>
    </row>
    <row r="351" spans="1:11" ht="12" hidden="1" customHeight="1" thickBot="1">
      <c r="A351" s="25" t="s">
        <v>552</v>
      </c>
      <c r="B351" s="22" t="s">
        <v>6924</v>
      </c>
      <c r="C351" s="27" t="s">
        <v>7267</v>
      </c>
      <c r="D351" s="28" t="e">
        <f>(#REF!+#REF!)-#REF!</f>
        <v>#REF!</v>
      </c>
      <c r="E351" s="364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20" t="e">
        <f>#REF!-#REF!</f>
        <v>#REF!</v>
      </c>
    </row>
    <row r="352" spans="1:11" ht="11.25" hidden="1" customHeight="1" thickBot="1">
      <c r="A352" s="25" t="s">
        <v>5661</v>
      </c>
      <c r="B352" s="22" t="s">
        <v>6925</v>
      </c>
      <c r="C352" s="27" t="s">
        <v>7185</v>
      </c>
      <c r="D352" s="28" t="e">
        <f>(#REF!+#REF!)-#REF!</f>
        <v>#REF!</v>
      </c>
      <c r="E352" s="364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20" t="e">
        <f>#REF!-#REF!</f>
        <v>#REF!</v>
      </c>
    </row>
    <row r="353" spans="1:11" ht="12" hidden="1" customHeight="1" thickBot="1">
      <c r="A353" s="25" t="s">
        <v>4342</v>
      </c>
      <c r="B353" s="22" t="s">
        <v>6926</v>
      </c>
      <c r="C353" s="27" t="s">
        <v>7718</v>
      </c>
      <c r="D353" s="28" t="e">
        <f>(#REF!+#REF!)-#REF!</f>
        <v>#REF!</v>
      </c>
      <c r="E353" s="364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20" t="e">
        <f>#REF!-#REF!</f>
        <v>#REF!</v>
      </c>
    </row>
    <row r="354" spans="1:11" ht="22.5" hidden="1" customHeight="1" thickBot="1">
      <c r="A354" s="25" t="s">
        <v>881</v>
      </c>
      <c r="B354" s="22" t="s">
        <v>6927</v>
      </c>
      <c r="C354" s="27" t="s">
        <v>4526</v>
      </c>
      <c r="D354" s="28" t="e">
        <f>(#REF!+#REF!)-#REF!</f>
        <v>#REF!</v>
      </c>
      <c r="E354" s="364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20" t="e">
        <f>#REF!-#REF!</f>
        <v>#REF!</v>
      </c>
    </row>
    <row r="355" spans="1:11" ht="34.5" hidden="1" customHeight="1" thickBot="1">
      <c r="A355" s="25" t="s">
        <v>8431</v>
      </c>
      <c r="B355" s="22" t="s">
        <v>6928</v>
      </c>
      <c r="C355" s="27" t="s">
        <v>6300</v>
      </c>
      <c r="D355" s="28" t="e">
        <f>(#REF!+#REF!)-#REF!</f>
        <v>#REF!</v>
      </c>
      <c r="E355" s="364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20" t="e">
        <f>#REF!-#REF!</f>
        <v>#REF!</v>
      </c>
    </row>
    <row r="356" spans="1:11" ht="11.25" hidden="1" customHeight="1" thickBot="1">
      <c r="A356" s="25" t="s">
        <v>7457</v>
      </c>
      <c r="B356" s="22" t="s">
        <v>7708</v>
      </c>
      <c r="C356" s="27" t="s">
        <v>7413</v>
      </c>
      <c r="D356" s="28" t="e">
        <f>(#REF!+#REF!)-#REF!</f>
        <v>#REF!</v>
      </c>
      <c r="E356" s="364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20" t="e">
        <f>#REF!-#REF!</f>
        <v>#REF!</v>
      </c>
    </row>
    <row r="357" spans="1:11" ht="23.25" hidden="1" customHeight="1" thickBot="1">
      <c r="A357" s="25" t="s">
        <v>8494</v>
      </c>
      <c r="B357" s="22" t="s">
        <v>2144</v>
      </c>
      <c r="C357" s="27" t="s">
        <v>7236</v>
      </c>
      <c r="D357" s="28" t="e">
        <f>(#REF!+#REF!)-#REF!</f>
        <v>#REF!</v>
      </c>
      <c r="E357" s="364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20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4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20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7320</v>
      </c>
      <c r="D359" s="28" t="e">
        <f>(#REF!+#REF!)-#REF!</f>
        <v>#REF!</v>
      </c>
      <c r="E359" s="364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20" t="e">
        <f>#REF!-#REF!</f>
        <v>#REF!</v>
      </c>
    </row>
    <row r="360" spans="1:11" ht="11.25" hidden="1" customHeight="1" thickBot="1">
      <c r="A360" s="25" t="s">
        <v>9002</v>
      </c>
      <c r="B360" s="22" t="s">
        <v>8661</v>
      </c>
      <c r="C360" s="27" t="s">
        <v>274</v>
      </c>
      <c r="D360" s="28" t="e">
        <f>(#REF!+#REF!)-#REF!</f>
        <v>#REF!</v>
      </c>
      <c r="E360" s="364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20" t="e">
        <f>#REF!-#REF!</f>
        <v>#REF!</v>
      </c>
    </row>
    <row r="361" spans="1:11" ht="34.5" hidden="1" customHeight="1" thickBot="1">
      <c r="A361" s="25" t="s">
        <v>1668</v>
      </c>
      <c r="B361" s="22" t="s">
        <v>5074</v>
      </c>
      <c r="C361" s="27" t="s">
        <v>7642</v>
      </c>
      <c r="D361" s="28" t="e">
        <f>(#REF!+#REF!)-#REF!</f>
        <v>#REF!</v>
      </c>
      <c r="E361" s="364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20" t="e">
        <f>#REF!-#REF!</f>
        <v>#REF!</v>
      </c>
    </row>
    <row r="362" spans="1:11" ht="11.25" hidden="1" customHeight="1" thickBot="1">
      <c r="A362" s="25" t="s">
        <v>54</v>
      </c>
      <c r="B362" s="22" t="s">
        <v>5075</v>
      </c>
      <c r="C362" s="27" t="s">
        <v>4588</v>
      </c>
      <c r="D362" s="28" t="e">
        <f>(#REF!+#REF!)-#REF!</f>
        <v>#REF!</v>
      </c>
      <c r="E362" s="364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20" t="e">
        <f>#REF!-#REF!</f>
        <v>#REF!</v>
      </c>
    </row>
    <row r="363" spans="1:11" ht="34.5" hidden="1" customHeight="1" thickBot="1">
      <c r="A363" s="25" t="s">
        <v>7066</v>
      </c>
      <c r="B363" s="22" t="s">
        <v>5222</v>
      </c>
      <c r="C363" s="27" t="s">
        <v>4589</v>
      </c>
      <c r="D363" s="28" t="e">
        <f>(#REF!+#REF!)-#REF!</f>
        <v>#REF!</v>
      </c>
      <c r="E363" s="364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20" t="e">
        <f>#REF!-#REF!</f>
        <v>#REF!</v>
      </c>
    </row>
    <row r="364" spans="1:11" ht="11.25" hidden="1" customHeight="1" thickBot="1">
      <c r="A364" s="25" t="s">
        <v>6523</v>
      </c>
      <c r="B364" s="22" t="s">
        <v>5223</v>
      </c>
      <c r="C364" s="27" t="s">
        <v>7672</v>
      </c>
      <c r="D364" s="28" t="e">
        <f>(#REF!+#REF!)-#REF!</f>
        <v>#REF!</v>
      </c>
      <c r="E364" s="364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20" t="e">
        <f>#REF!-#REF!</f>
        <v>#REF!</v>
      </c>
    </row>
    <row r="365" spans="1:11" ht="12" hidden="1" customHeight="1" thickBot="1">
      <c r="A365" s="25" t="s">
        <v>5922</v>
      </c>
      <c r="B365" s="22" t="s">
        <v>8834</v>
      </c>
      <c r="C365" s="27" t="s">
        <v>4882</v>
      </c>
      <c r="D365" s="28" t="e">
        <f>(#REF!+#REF!)-#REF!</f>
        <v>#REF!</v>
      </c>
      <c r="E365" s="364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20" t="e">
        <f>#REF!-#REF!</f>
        <v>#REF!</v>
      </c>
    </row>
    <row r="366" spans="1:11" ht="11.25" hidden="1" customHeight="1" thickBot="1">
      <c r="A366" s="25" t="s">
        <v>7213</v>
      </c>
      <c r="B366" s="22" t="s">
        <v>1686</v>
      </c>
      <c r="C366" s="27" t="s">
        <v>3295</v>
      </c>
      <c r="D366" s="28" t="e">
        <f>(#REF!+#REF!)-#REF!</f>
        <v>#REF!</v>
      </c>
      <c r="E366" s="364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20" t="e">
        <f>#REF!-#REF!</f>
        <v>#REF!</v>
      </c>
    </row>
    <row r="367" spans="1:11" ht="23.25" hidden="1" customHeight="1" thickBot="1">
      <c r="A367" s="25" t="s">
        <v>5052</v>
      </c>
      <c r="B367" s="22" t="s">
        <v>1687</v>
      </c>
      <c r="C367" s="27" t="s">
        <v>2095</v>
      </c>
      <c r="D367" s="28" t="e">
        <f>(#REF!+#REF!)-#REF!</f>
        <v>#REF!</v>
      </c>
      <c r="E367" s="364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20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4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20" t="e">
        <f>#REF!-#REF!</f>
        <v>#REF!</v>
      </c>
    </row>
    <row r="369" spans="1:11" ht="12" hidden="1" customHeight="1" thickBot="1">
      <c r="A369" s="25" t="s">
        <v>7436</v>
      </c>
      <c r="B369" s="22" t="s">
        <v>1689</v>
      </c>
      <c r="C369" s="27" t="s">
        <v>2363</v>
      </c>
      <c r="D369" s="28" t="e">
        <f>(#REF!+#REF!)-#REF!</f>
        <v>#REF!</v>
      </c>
      <c r="E369" s="364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20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5818</v>
      </c>
      <c r="D370" s="28" t="e">
        <f>(#REF!+#REF!)-#REF!</f>
        <v>#REF!</v>
      </c>
      <c r="E370" s="364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20" t="e">
        <f>#REF!-#REF!</f>
        <v>#REF!</v>
      </c>
    </row>
    <row r="371" spans="1:11" ht="23.25" hidden="1" customHeight="1" thickBot="1">
      <c r="A371" s="25" t="s">
        <v>6847</v>
      </c>
      <c r="B371" s="22" t="s">
        <v>1691</v>
      </c>
      <c r="C371" s="27" t="s">
        <v>7972</v>
      </c>
      <c r="D371" s="28" t="e">
        <f>(#REF!+#REF!)-#REF!</f>
        <v>#REF!</v>
      </c>
      <c r="E371" s="364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20" t="e">
        <f>#REF!-#REF!</f>
        <v>#REF!</v>
      </c>
    </row>
    <row r="372" spans="1:11" ht="11.25" hidden="1" customHeight="1" thickBot="1">
      <c r="A372" s="25" t="s">
        <v>5071</v>
      </c>
      <c r="B372" s="22" t="s">
        <v>2728</v>
      </c>
      <c r="C372" s="27" t="s">
        <v>5072</v>
      </c>
      <c r="D372" s="28" t="e">
        <f>(#REF!+#REF!)-#REF!</f>
        <v>#REF!</v>
      </c>
      <c r="E372" s="364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20" t="e">
        <f>#REF!-#REF!</f>
        <v>#REF!</v>
      </c>
    </row>
    <row r="373" spans="1:11" ht="12" hidden="1" customHeight="1" thickBot="1">
      <c r="A373" s="25" t="s">
        <v>5610</v>
      </c>
      <c r="B373" s="22" t="s">
        <v>2729</v>
      </c>
      <c r="C373" s="27" t="s">
        <v>5073</v>
      </c>
      <c r="D373" s="28" t="e">
        <f>(#REF!+#REF!)-#REF!</f>
        <v>#REF!</v>
      </c>
      <c r="E373" s="364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20" t="e">
        <f>#REF!-#REF!</f>
        <v>#REF!</v>
      </c>
    </row>
    <row r="374" spans="1:11" ht="22.5" hidden="1" customHeight="1" thickBot="1">
      <c r="A374" s="25" t="s">
        <v>5762</v>
      </c>
      <c r="B374" s="22" t="s">
        <v>7015</v>
      </c>
      <c r="C374" s="27" t="s">
        <v>7058</v>
      </c>
      <c r="D374" s="28" t="e">
        <f>(#REF!+#REF!)-#REF!</f>
        <v>#REF!</v>
      </c>
      <c r="E374" s="364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20" t="e">
        <f>#REF!-#REF!</f>
        <v>#REF!</v>
      </c>
    </row>
    <row r="375" spans="1:11" ht="12" hidden="1" customHeight="1" thickBot="1">
      <c r="A375" s="25" t="s">
        <v>7434</v>
      </c>
      <c r="B375" s="22" t="s">
        <v>2658</v>
      </c>
      <c r="C375" s="27" t="s">
        <v>6355</v>
      </c>
      <c r="D375" s="28" t="e">
        <f>(#REF!+#REF!)-#REF!</f>
        <v>#REF!</v>
      </c>
      <c r="E375" s="364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20" t="e">
        <f>#REF!-#REF!</f>
        <v>#REF!</v>
      </c>
    </row>
    <row r="376" spans="1:11" ht="11.25" hidden="1" customHeight="1" thickBot="1">
      <c r="A376" s="25" t="s">
        <v>7312</v>
      </c>
      <c r="B376" s="22" t="s">
        <v>2659</v>
      </c>
      <c r="C376" s="27" t="s">
        <v>8124</v>
      </c>
      <c r="D376" s="28" t="e">
        <f>(#REF!+#REF!)-#REF!</f>
        <v>#REF!</v>
      </c>
      <c r="E376" s="364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20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5002</v>
      </c>
      <c r="D377" s="28" t="e">
        <f>(#REF!+#REF!)-#REF!</f>
        <v>#REF!</v>
      </c>
      <c r="E377" s="364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20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7753</v>
      </c>
      <c r="D378" s="28" t="e">
        <f>(#REF!+#REF!)-#REF!</f>
        <v>#REF!</v>
      </c>
      <c r="E378" s="364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20" t="e">
        <f>#REF!-#REF!</f>
        <v>#REF!</v>
      </c>
    </row>
    <row r="379" spans="1:11" ht="12" hidden="1" customHeight="1" thickBot="1">
      <c r="A379" s="25" t="s">
        <v>7635</v>
      </c>
      <c r="B379" s="22" t="s">
        <v>6319</v>
      </c>
      <c r="C379" s="27" t="s">
        <v>1771</v>
      </c>
      <c r="D379" s="28" t="e">
        <f>(#REF!+#REF!)-#REF!</f>
        <v>#REF!</v>
      </c>
      <c r="E379" s="364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20" t="e">
        <f>#REF!-#REF!</f>
        <v>#REF!</v>
      </c>
    </row>
    <row r="380" spans="1:11" ht="11.25" hidden="1" customHeight="1" thickBot="1">
      <c r="A380" s="25" t="s">
        <v>550</v>
      </c>
      <c r="B380" s="22" t="s">
        <v>7441</v>
      </c>
      <c r="C380" s="27" t="s">
        <v>1979</v>
      </c>
      <c r="D380" s="28" t="e">
        <f>(#REF!+#REF!)-#REF!</f>
        <v>#REF!</v>
      </c>
      <c r="E380" s="364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20" t="e">
        <f>#REF!-#REF!</f>
        <v>#REF!</v>
      </c>
    </row>
    <row r="381" spans="1:11" ht="12" hidden="1" customHeight="1" thickBot="1">
      <c r="A381" s="25" t="s">
        <v>2752</v>
      </c>
      <c r="B381" s="22" t="s">
        <v>7442</v>
      </c>
      <c r="C381" s="27" t="s">
        <v>4592</v>
      </c>
      <c r="D381" s="28" t="e">
        <f>(#REF!+#REF!)-#REF!</f>
        <v>#REF!</v>
      </c>
      <c r="E381" s="364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20" t="e">
        <f>#REF!-#REF!</f>
        <v>#REF!</v>
      </c>
    </row>
    <row r="382" spans="1:11" ht="11.25" hidden="1" customHeight="1" thickBot="1">
      <c r="A382" s="25" t="s">
        <v>2296</v>
      </c>
      <c r="B382" s="22" t="s">
        <v>6214</v>
      </c>
      <c r="C382" s="27" t="s">
        <v>6240</v>
      </c>
      <c r="D382" s="28" t="e">
        <f>(#REF!+#REF!)-#REF!</f>
        <v>#REF!</v>
      </c>
      <c r="E382" s="364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20" t="e">
        <f>#REF!-#REF!</f>
        <v>#REF!</v>
      </c>
    </row>
    <row r="383" spans="1:11" ht="12" hidden="1" customHeight="1" thickBot="1">
      <c r="A383" s="25" t="s">
        <v>8505</v>
      </c>
      <c r="B383" s="22" t="s">
        <v>8285</v>
      </c>
      <c r="C383" s="27" t="s">
        <v>9222</v>
      </c>
      <c r="D383" s="28" t="e">
        <f>(#REF!+#REF!)-#REF!</f>
        <v>#REF!</v>
      </c>
      <c r="E383" s="364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20" t="e">
        <f>#REF!-#REF!</f>
        <v>#REF!</v>
      </c>
    </row>
    <row r="384" spans="1:11" ht="11.25" hidden="1" customHeight="1" thickBot="1">
      <c r="A384" s="25" t="s">
        <v>2995</v>
      </c>
      <c r="B384" s="22" t="s">
        <v>8286</v>
      </c>
      <c r="C384" s="27" t="s">
        <v>2131</v>
      </c>
      <c r="D384" s="28" t="e">
        <f>(#REF!+#REF!)-#REF!</f>
        <v>#REF!</v>
      </c>
      <c r="E384" s="364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20" t="e">
        <f>#REF!-#REF!</f>
        <v>#REF!</v>
      </c>
    </row>
    <row r="385" spans="1:11" ht="23.25" hidden="1" customHeight="1" thickBot="1">
      <c r="A385" s="25" t="s">
        <v>3639</v>
      </c>
      <c r="B385" s="22" t="s">
        <v>8287</v>
      </c>
      <c r="C385" s="27" t="s">
        <v>7879</v>
      </c>
      <c r="D385" s="28" t="e">
        <f>(#REF!+#REF!)-#REF!</f>
        <v>#REF!</v>
      </c>
      <c r="E385" s="364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20" t="e">
        <f>#REF!-#REF!</f>
        <v>#REF!</v>
      </c>
    </row>
    <row r="386" spans="1:11" ht="11.25" hidden="1" customHeight="1" thickBot="1">
      <c r="A386" s="25" t="s">
        <v>552</v>
      </c>
      <c r="B386" s="22" t="s">
        <v>8288</v>
      </c>
      <c r="C386" s="27" t="s">
        <v>7811</v>
      </c>
      <c r="D386" s="28" t="e">
        <f>(#REF!+#REF!)-#REF!</f>
        <v>#REF!</v>
      </c>
      <c r="E386" s="364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20" t="e">
        <f>#REF!-#REF!</f>
        <v>#REF!</v>
      </c>
    </row>
    <row r="387" spans="1:11" ht="12" hidden="1" customHeight="1" thickBot="1">
      <c r="A387" s="25" t="s">
        <v>5661</v>
      </c>
      <c r="B387" s="22" t="s">
        <v>796</v>
      </c>
      <c r="C387" s="27" t="s">
        <v>6163</v>
      </c>
      <c r="D387" s="28" t="e">
        <f>(#REF!+#REF!)-#REF!</f>
        <v>#REF!</v>
      </c>
      <c r="E387" s="364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20" t="e">
        <f>#REF!-#REF!</f>
        <v>#REF!</v>
      </c>
    </row>
    <row r="388" spans="1:11" ht="11.25" hidden="1" customHeight="1" thickBot="1">
      <c r="A388" s="25" t="s">
        <v>4342</v>
      </c>
      <c r="B388" s="22" t="s">
        <v>797</v>
      </c>
      <c r="C388" s="27" t="s">
        <v>6433</v>
      </c>
      <c r="D388" s="28" t="e">
        <f>(#REF!+#REF!)-#REF!</f>
        <v>#REF!</v>
      </c>
      <c r="E388" s="364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20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5999</v>
      </c>
      <c r="D389" s="28" t="e">
        <f>(#REF!+#REF!)-#REF!</f>
        <v>#REF!</v>
      </c>
      <c r="E389" s="364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20" t="e">
        <f>#REF!-#REF!</f>
        <v>#REF!</v>
      </c>
    </row>
    <row r="390" spans="1:11" ht="33.75" hidden="1" customHeight="1" thickBot="1">
      <c r="A390" s="25" t="s">
        <v>8431</v>
      </c>
      <c r="B390" s="22" t="s">
        <v>1740</v>
      </c>
      <c r="C390" s="27" t="s">
        <v>2943</v>
      </c>
      <c r="D390" s="28" t="e">
        <f>(#REF!+#REF!)-#REF!</f>
        <v>#REF!</v>
      </c>
      <c r="E390" s="364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20" t="e">
        <f>#REF!-#REF!</f>
        <v>#REF!</v>
      </c>
    </row>
    <row r="391" spans="1:11" ht="12" hidden="1" customHeight="1" thickBot="1">
      <c r="A391" s="25" t="s">
        <v>7457</v>
      </c>
      <c r="B391" s="22" t="s">
        <v>788</v>
      </c>
      <c r="C391" s="27" t="s">
        <v>8514</v>
      </c>
      <c r="D391" s="28" t="e">
        <f>(#REF!+#REF!)-#REF!</f>
        <v>#REF!</v>
      </c>
      <c r="E391" s="364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20" t="e">
        <f>#REF!-#REF!</f>
        <v>#REF!</v>
      </c>
    </row>
    <row r="392" spans="1:11" ht="22.5" hidden="1" customHeight="1" thickBot="1">
      <c r="A392" s="25" t="s">
        <v>8494</v>
      </c>
      <c r="B392" s="22" t="s">
        <v>3252</v>
      </c>
      <c r="C392" s="27" t="s">
        <v>6880</v>
      </c>
      <c r="D392" s="28" t="e">
        <f>(#REF!+#REF!)-#REF!</f>
        <v>#REF!</v>
      </c>
      <c r="E392" s="364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20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4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20" t="e">
        <f>#REF!-#REF!</f>
        <v>#REF!</v>
      </c>
    </row>
    <row r="394" spans="1:11" ht="11.25" hidden="1" customHeight="1" thickBot="1">
      <c r="A394" s="25" t="s">
        <v>1761</v>
      </c>
      <c r="B394" s="22" t="s">
        <v>8609</v>
      </c>
      <c r="C394" s="27" t="s">
        <v>5090</v>
      </c>
      <c r="D394" s="28" t="e">
        <f>(#REF!+#REF!)-#REF!</f>
        <v>#REF!</v>
      </c>
      <c r="E394" s="364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20" t="e">
        <f>#REF!-#REF!</f>
        <v>#REF!</v>
      </c>
    </row>
    <row r="395" spans="1:11" ht="12" hidden="1" customHeight="1" thickBot="1">
      <c r="A395" s="25" t="s">
        <v>9002</v>
      </c>
      <c r="B395" s="22" t="s">
        <v>2023</v>
      </c>
      <c r="C395" s="27" t="s">
        <v>6128</v>
      </c>
      <c r="D395" s="28" t="e">
        <f>(#REF!+#REF!)-#REF!</f>
        <v>#REF!</v>
      </c>
      <c r="E395" s="364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20" t="e">
        <f>#REF!-#REF!</f>
        <v>#REF!</v>
      </c>
    </row>
    <row r="396" spans="1:11" ht="33.75" hidden="1" customHeight="1" thickBot="1">
      <c r="A396" s="25" t="s">
        <v>1668</v>
      </c>
      <c r="B396" s="22" t="s">
        <v>5239</v>
      </c>
      <c r="C396" s="27" t="s">
        <v>782</v>
      </c>
      <c r="D396" s="28" t="e">
        <f>(#REF!+#REF!)-#REF!</f>
        <v>#REF!</v>
      </c>
      <c r="E396" s="364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20" t="e">
        <f>#REF!-#REF!</f>
        <v>#REF!</v>
      </c>
    </row>
    <row r="397" spans="1:11" ht="12" hidden="1" customHeight="1" thickBot="1">
      <c r="A397" s="25" t="s">
        <v>54</v>
      </c>
      <c r="B397" s="22" t="s">
        <v>5240</v>
      </c>
      <c r="C397" s="27" t="s">
        <v>4901</v>
      </c>
      <c r="D397" s="28" t="e">
        <f>(#REF!+#REF!)-#REF!</f>
        <v>#REF!</v>
      </c>
      <c r="E397" s="364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20" t="e">
        <f>#REF!-#REF!</f>
        <v>#REF!</v>
      </c>
    </row>
    <row r="398" spans="1:11" ht="33.75" hidden="1" customHeight="1" thickBot="1">
      <c r="A398" s="25" t="s">
        <v>7066</v>
      </c>
      <c r="B398" s="22" t="s">
        <v>5583</v>
      </c>
      <c r="C398" s="27" t="s">
        <v>2126</v>
      </c>
      <c r="D398" s="28" t="e">
        <f>(#REF!+#REF!)-#REF!</f>
        <v>#REF!</v>
      </c>
      <c r="E398" s="364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20" t="e">
        <f>#REF!-#REF!</f>
        <v>#REF!</v>
      </c>
    </row>
    <row r="399" spans="1:11" ht="12" hidden="1" customHeight="1" thickBot="1">
      <c r="A399" s="25" t="s">
        <v>6523</v>
      </c>
      <c r="B399" s="22" t="s">
        <v>5584</v>
      </c>
      <c r="C399" s="27" t="s">
        <v>7495</v>
      </c>
      <c r="D399" s="28" t="e">
        <f>(#REF!+#REF!)-#REF!</f>
        <v>#REF!</v>
      </c>
      <c r="E399" s="364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20" t="e">
        <f>#REF!-#REF!</f>
        <v>#REF!</v>
      </c>
    </row>
    <row r="400" spans="1:11" ht="11.25" hidden="1" customHeight="1" thickBot="1">
      <c r="A400" s="25" t="s">
        <v>5922</v>
      </c>
      <c r="B400" s="22" t="s">
        <v>2480</v>
      </c>
      <c r="C400" s="27" t="s">
        <v>7496</v>
      </c>
      <c r="D400" s="28" t="e">
        <f>(#REF!+#REF!)-#REF!</f>
        <v>#REF!</v>
      </c>
      <c r="E400" s="364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20" t="e">
        <f>#REF!-#REF!</f>
        <v>#REF!</v>
      </c>
    </row>
    <row r="401" spans="1:11" ht="12" hidden="1" customHeight="1" thickBot="1">
      <c r="A401" s="25" t="s">
        <v>7213</v>
      </c>
      <c r="B401" s="22" t="s">
        <v>2906</v>
      </c>
      <c r="C401" s="27" t="s">
        <v>6207</v>
      </c>
      <c r="D401" s="28" t="e">
        <f>(#REF!+#REF!)-#REF!</f>
        <v>#REF!</v>
      </c>
      <c r="E401" s="364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20" t="e">
        <f>#REF!-#REF!</f>
        <v>#REF!</v>
      </c>
    </row>
    <row r="402" spans="1:11" ht="22.5" hidden="1" customHeight="1" thickBot="1">
      <c r="A402" s="25" t="s">
        <v>5052</v>
      </c>
      <c r="B402" s="22" t="s">
        <v>1463</v>
      </c>
      <c r="C402" s="27" t="s">
        <v>8551</v>
      </c>
      <c r="D402" s="28" t="e">
        <f>(#REF!+#REF!)-#REF!</f>
        <v>#REF!</v>
      </c>
      <c r="E402" s="364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20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6944</v>
      </c>
      <c r="D403" s="28" t="e">
        <f>(#REF!+#REF!)-#REF!</f>
        <v>#REF!</v>
      </c>
      <c r="E403" s="364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20" t="e">
        <f>#REF!-#REF!</f>
        <v>#REF!</v>
      </c>
    </row>
    <row r="404" spans="1:11" ht="11.25" hidden="1" customHeight="1" thickBot="1">
      <c r="A404" s="25" t="s">
        <v>7436</v>
      </c>
      <c r="B404" s="22" t="s">
        <v>1465</v>
      </c>
      <c r="C404" s="27" t="s">
        <v>2820</v>
      </c>
      <c r="D404" s="28" t="e">
        <f>(#REF!+#REF!)-#REF!</f>
        <v>#REF!</v>
      </c>
      <c r="E404" s="364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20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6204</v>
      </c>
      <c r="D405" s="28" t="e">
        <f>(#REF!+#REF!)-#REF!</f>
        <v>#REF!</v>
      </c>
      <c r="E405" s="364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20" t="e">
        <f>#REF!-#REF!</f>
        <v>#REF!</v>
      </c>
    </row>
    <row r="406" spans="1:11" ht="22.5" hidden="1" customHeight="1" thickBot="1">
      <c r="A406" s="25" t="s">
        <v>6847</v>
      </c>
      <c r="B406" s="22" t="s">
        <v>1467</v>
      </c>
      <c r="C406" s="27" t="s">
        <v>9191</v>
      </c>
      <c r="D406" s="28" t="e">
        <f>(#REF!+#REF!)-#REF!</f>
        <v>#REF!</v>
      </c>
      <c r="E406" s="364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20" t="e">
        <f>#REF!-#REF!</f>
        <v>#REF!</v>
      </c>
    </row>
    <row r="407" spans="1:11" ht="12" hidden="1" customHeight="1" thickBot="1">
      <c r="A407" s="25" t="s">
        <v>6451</v>
      </c>
      <c r="B407" s="22" t="s">
        <v>1752</v>
      </c>
      <c r="C407" s="27" t="s">
        <v>617</v>
      </c>
      <c r="D407" s="28" t="e">
        <f>(#REF!+#REF!)-#REF!</f>
        <v>#REF!</v>
      </c>
      <c r="E407" s="364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20" t="e">
        <f>#REF!-#REF!</f>
        <v>#REF!</v>
      </c>
    </row>
    <row r="408" spans="1:11" ht="11.25" hidden="1" customHeight="1" thickBot="1">
      <c r="A408" s="25" t="s">
        <v>5610</v>
      </c>
      <c r="B408" s="22" t="s">
        <v>1753</v>
      </c>
      <c r="C408" s="27" t="s">
        <v>632</v>
      </c>
      <c r="D408" s="28" t="e">
        <f>(#REF!+#REF!)-#REF!</f>
        <v>#REF!</v>
      </c>
      <c r="E408" s="364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20" t="e">
        <f>#REF!-#REF!</f>
        <v>#REF!</v>
      </c>
    </row>
    <row r="409" spans="1:11" ht="23.25" hidden="1" customHeight="1" thickBot="1">
      <c r="A409" s="25" t="s">
        <v>5762</v>
      </c>
      <c r="B409" s="22" t="s">
        <v>1754</v>
      </c>
      <c r="C409" s="27" t="s">
        <v>8785</v>
      </c>
      <c r="D409" s="28" t="e">
        <f>(#REF!+#REF!)-#REF!</f>
        <v>#REF!</v>
      </c>
      <c r="E409" s="364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20" t="e">
        <f>#REF!-#REF!</f>
        <v>#REF!</v>
      </c>
    </row>
    <row r="410" spans="1:11" ht="11.25" hidden="1" customHeight="1" thickBot="1">
      <c r="A410" s="25" t="s">
        <v>7434</v>
      </c>
      <c r="B410" s="22" t="s">
        <v>5788</v>
      </c>
      <c r="C410" s="27" t="s">
        <v>6756</v>
      </c>
      <c r="D410" s="28" t="e">
        <f>(#REF!+#REF!)-#REF!</f>
        <v>#REF!</v>
      </c>
      <c r="E410" s="364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20" t="e">
        <f>#REF!-#REF!</f>
        <v>#REF!</v>
      </c>
    </row>
    <row r="411" spans="1:11" ht="12" hidden="1" customHeight="1" thickBot="1">
      <c r="A411" s="25" t="s">
        <v>7312</v>
      </c>
      <c r="B411" s="22" t="s">
        <v>5789</v>
      </c>
      <c r="C411" s="27" t="s">
        <v>6757</v>
      </c>
      <c r="D411" s="28" t="e">
        <f>(#REF!+#REF!)-#REF!</f>
        <v>#REF!</v>
      </c>
      <c r="E411" s="364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20" t="e">
        <f>#REF!-#REF!</f>
        <v>#REF!</v>
      </c>
    </row>
    <row r="412" spans="1:11" ht="11.25" hidden="1" customHeight="1" thickBot="1">
      <c r="A412" s="25" t="s">
        <v>951</v>
      </c>
      <c r="B412" s="22" t="s">
        <v>5790</v>
      </c>
      <c r="C412" s="27" t="s">
        <v>580</v>
      </c>
      <c r="D412" s="28" t="e">
        <f>(#REF!+#REF!)-#REF!</f>
        <v>#REF!</v>
      </c>
      <c r="E412" s="364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20" t="e">
        <f>#REF!-#REF!</f>
        <v>#REF!</v>
      </c>
    </row>
    <row r="413" spans="1:11" ht="12" hidden="1" customHeight="1" thickBot="1">
      <c r="A413" s="25" t="s">
        <v>1990</v>
      </c>
      <c r="B413" s="22" t="s">
        <v>7722</v>
      </c>
      <c r="C413" s="27" t="s">
        <v>8605</v>
      </c>
      <c r="D413" s="28" t="e">
        <f>(#REF!+#REF!)-#REF!</f>
        <v>#REF!</v>
      </c>
      <c r="E413" s="364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20" t="e">
        <f>#REF!-#REF!</f>
        <v>#REF!</v>
      </c>
    </row>
    <row r="414" spans="1:11" ht="11.25" hidden="1" customHeight="1" thickBot="1">
      <c r="A414" s="25" t="s">
        <v>7635</v>
      </c>
      <c r="B414" s="22" t="s">
        <v>7242</v>
      </c>
      <c r="C414" s="27" t="s">
        <v>3338</v>
      </c>
      <c r="D414" s="28" t="e">
        <f>(#REF!+#REF!)-#REF!</f>
        <v>#REF!</v>
      </c>
      <c r="E414" s="364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20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8072</v>
      </c>
      <c r="D415" s="28" t="e">
        <f>(#REF!+#REF!)-#REF!</f>
        <v>#REF!</v>
      </c>
      <c r="E415" s="364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20" t="e">
        <f>#REF!-#REF!</f>
        <v>#REF!</v>
      </c>
    </row>
    <row r="416" spans="1:11" ht="11.25" hidden="1" customHeight="1" thickBot="1">
      <c r="A416" s="25" t="s">
        <v>2752</v>
      </c>
      <c r="B416" s="22" t="s">
        <v>4639</v>
      </c>
      <c r="C416" s="27" t="s">
        <v>8073</v>
      </c>
      <c r="D416" s="28" t="e">
        <f>(#REF!+#REF!)-#REF!</f>
        <v>#REF!</v>
      </c>
      <c r="E416" s="364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20" t="e">
        <f>#REF!-#REF!</f>
        <v>#REF!</v>
      </c>
    </row>
    <row r="417" spans="1:11" ht="12" hidden="1" customHeight="1" thickBot="1">
      <c r="A417" s="25" t="s">
        <v>2296</v>
      </c>
      <c r="B417" s="22" t="s">
        <v>4640</v>
      </c>
      <c r="C417" s="27" t="s">
        <v>8074</v>
      </c>
      <c r="D417" s="28" t="e">
        <f>(#REF!+#REF!)-#REF!</f>
        <v>#REF!</v>
      </c>
      <c r="E417" s="364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20" t="e">
        <f>#REF!-#REF!</f>
        <v>#REF!</v>
      </c>
    </row>
    <row r="418" spans="1:11" ht="11.25" hidden="1" customHeight="1" thickBot="1">
      <c r="A418" s="25" t="s">
        <v>8505</v>
      </c>
      <c r="B418" s="22" t="s">
        <v>4641</v>
      </c>
      <c r="C418" s="27" t="s">
        <v>2341</v>
      </c>
      <c r="D418" s="28" t="e">
        <f>(#REF!+#REF!)-#REF!</f>
        <v>#REF!</v>
      </c>
      <c r="E418" s="364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20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4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20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5201</v>
      </c>
      <c r="D420" s="28" t="e">
        <f>(#REF!+#REF!)-#REF!</f>
        <v>#REF!</v>
      </c>
      <c r="E420" s="364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20" t="e">
        <f>#REF!-#REF!</f>
        <v>#REF!</v>
      </c>
    </row>
    <row r="421" spans="1:11" ht="12" hidden="1" customHeight="1" thickBot="1">
      <c r="A421" s="25" t="s">
        <v>552</v>
      </c>
      <c r="B421" s="22" t="s">
        <v>4476</v>
      </c>
      <c r="C421" s="27" t="s">
        <v>3862</v>
      </c>
      <c r="D421" s="28" t="e">
        <f>(#REF!+#REF!)-#REF!</f>
        <v>#REF!</v>
      </c>
      <c r="E421" s="364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20" t="e">
        <f>#REF!-#REF!</f>
        <v>#REF!</v>
      </c>
    </row>
    <row r="422" spans="1:11" ht="11.25" hidden="1" customHeight="1" thickBot="1">
      <c r="A422" s="25" t="s">
        <v>5661</v>
      </c>
      <c r="B422" s="22" t="s">
        <v>585</v>
      </c>
      <c r="C422" s="27" t="s">
        <v>3859</v>
      </c>
      <c r="D422" s="28" t="e">
        <f>(#REF!+#REF!)-#REF!</f>
        <v>#REF!</v>
      </c>
      <c r="E422" s="364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20" t="e">
        <f>#REF!-#REF!</f>
        <v>#REF!</v>
      </c>
    </row>
    <row r="423" spans="1:11" ht="12" hidden="1" customHeight="1" thickBot="1">
      <c r="A423" s="25" t="s">
        <v>4342</v>
      </c>
      <c r="B423" s="22" t="s">
        <v>586</v>
      </c>
      <c r="C423" s="27" t="s">
        <v>560</v>
      </c>
      <c r="D423" s="28" t="e">
        <f>(#REF!+#REF!)-#REF!</f>
        <v>#REF!</v>
      </c>
      <c r="E423" s="364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20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4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20" t="e">
        <f>#REF!-#REF!</f>
        <v>#REF!</v>
      </c>
    </row>
    <row r="425" spans="1:11" ht="34.5" hidden="1" customHeight="1" thickBot="1">
      <c r="A425" s="25" t="s">
        <v>8431</v>
      </c>
      <c r="B425" s="22" t="s">
        <v>588</v>
      </c>
      <c r="C425" s="27" t="s">
        <v>2299</v>
      </c>
      <c r="D425" s="28" t="e">
        <f>(#REF!+#REF!)-#REF!</f>
        <v>#REF!</v>
      </c>
      <c r="E425" s="364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20" t="e">
        <f>#REF!-#REF!</f>
        <v>#REF!</v>
      </c>
    </row>
    <row r="426" spans="1:11" ht="11.25" hidden="1" customHeight="1" thickBot="1">
      <c r="A426" s="25" t="s">
        <v>7457</v>
      </c>
      <c r="B426" s="22" t="s">
        <v>589</v>
      </c>
      <c r="C426" s="27" t="s">
        <v>2579</v>
      </c>
      <c r="D426" s="28" t="e">
        <f>(#REF!+#REF!)-#REF!</f>
        <v>#REF!</v>
      </c>
      <c r="E426" s="364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20" t="e">
        <f>#REF!-#REF!</f>
        <v>#REF!</v>
      </c>
    </row>
    <row r="427" spans="1:11" ht="23.25" hidden="1" customHeight="1" thickBot="1">
      <c r="A427" s="25" t="s">
        <v>8494</v>
      </c>
      <c r="B427" s="22" t="s">
        <v>590</v>
      </c>
      <c r="C427" s="27" t="s">
        <v>2795</v>
      </c>
      <c r="D427" s="28" t="e">
        <f>(#REF!+#REF!)-#REF!</f>
        <v>#REF!</v>
      </c>
      <c r="E427" s="364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20" t="e">
        <f>#REF!-#REF!</f>
        <v>#REF!</v>
      </c>
    </row>
    <row r="428" spans="1:11" ht="22.5" hidden="1" customHeight="1" thickBot="1">
      <c r="A428" s="25" t="s">
        <v>1057</v>
      </c>
      <c r="B428" s="22" t="s">
        <v>6396</v>
      </c>
      <c r="C428" s="27" t="s">
        <v>6636</v>
      </c>
      <c r="D428" s="28" t="e">
        <f>(#REF!+#REF!)-#REF!</f>
        <v>#REF!</v>
      </c>
      <c r="E428" s="364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20" t="e">
        <f>#REF!-#REF!</f>
        <v>#REF!</v>
      </c>
    </row>
    <row r="429" spans="1:11" ht="12" hidden="1" customHeight="1" thickBot="1">
      <c r="A429" s="25" t="s">
        <v>1761</v>
      </c>
      <c r="B429" s="22" t="s">
        <v>6397</v>
      </c>
      <c r="C429" s="27" t="s">
        <v>4125</v>
      </c>
      <c r="D429" s="28" t="e">
        <f>(#REF!+#REF!)-#REF!</f>
        <v>#REF!</v>
      </c>
      <c r="E429" s="364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20" t="e">
        <f>#REF!-#REF!</f>
        <v>#REF!</v>
      </c>
    </row>
    <row r="430" spans="1:11" ht="11.25" hidden="1" customHeight="1" thickBot="1">
      <c r="A430" s="25" t="s">
        <v>9002</v>
      </c>
      <c r="B430" s="22" t="s">
        <v>14</v>
      </c>
      <c r="C430" s="27" t="s">
        <v>5389</v>
      </c>
      <c r="D430" s="28" t="e">
        <f>(#REF!+#REF!)-#REF!</f>
        <v>#REF!</v>
      </c>
      <c r="E430" s="364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20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6011</v>
      </c>
      <c r="D431" s="28" t="e">
        <f>(#REF!+#REF!)-#REF!</f>
        <v>#REF!</v>
      </c>
      <c r="E431" s="364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20" t="e">
        <f>#REF!-#REF!</f>
        <v>#REF!</v>
      </c>
    </row>
    <row r="432" spans="1:11" ht="11.25" hidden="1" customHeight="1" thickBot="1">
      <c r="A432" s="25" t="s">
        <v>54</v>
      </c>
      <c r="B432" s="22" t="s">
        <v>5630</v>
      </c>
      <c r="C432" s="27" t="s">
        <v>6012</v>
      </c>
      <c r="D432" s="28" t="e">
        <f>(#REF!+#REF!)-#REF!</f>
        <v>#REF!</v>
      </c>
      <c r="E432" s="364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20" t="e">
        <f>#REF!-#REF!</f>
        <v>#REF!</v>
      </c>
    </row>
    <row r="433" spans="1:11" ht="34.5" hidden="1" customHeight="1" thickBot="1">
      <c r="A433" s="25" t="s">
        <v>7066</v>
      </c>
      <c r="B433" s="22" t="s">
        <v>3287</v>
      </c>
      <c r="C433" s="27" t="s">
        <v>4903</v>
      </c>
      <c r="D433" s="28" t="e">
        <f>(#REF!+#REF!)-#REF!</f>
        <v>#REF!</v>
      </c>
      <c r="E433" s="364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20" t="e">
        <f>#REF!-#REF!</f>
        <v>#REF!</v>
      </c>
    </row>
    <row r="434" spans="1:11" ht="11.25" hidden="1" customHeight="1" thickBot="1">
      <c r="A434" s="25" t="s">
        <v>6523</v>
      </c>
      <c r="B434" s="22" t="s">
        <v>3288</v>
      </c>
      <c r="C434" s="27" t="s">
        <v>4904</v>
      </c>
      <c r="D434" s="28" t="e">
        <f>(#REF!+#REF!)-#REF!</f>
        <v>#REF!</v>
      </c>
      <c r="E434" s="364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20" t="e">
        <f>#REF!-#REF!</f>
        <v>#REF!</v>
      </c>
    </row>
    <row r="435" spans="1:11" ht="12" hidden="1" customHeight="1" thickBot="1">
      <c r="A435" s="25" t="s">
        <v>5922</v>
      </c>
      <c r="B435" s="22" t="s">
        <v>3289</v>
      </c>
      <c r="C435" s="27" t="s">
        <v>5301</v>
      </c>
      <c r="D435" s="28" t="e">
        <f>(#REF!+#REF!)-#REF!</f>
        <v>#REF!</v>
      </c>
      <c r="E435" s="364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20" t="e">
        <f>#REF!-#REF!</f>
        <v>#REF!</v>
      </c>
    </row>
    <row r="436" spans="1:11" ht="11.25" hidden="1" customHeight="1" thickBot="1">
      <c r="A436" s="25" t="s">
        <v>7213</v>
      </c>
      <c r="B436" s="22" t="s">
        <v>8541</v>
      </c>
      <c r="C436" s="27" t="s">
        <v>2280</v>
      </c>
      <c r="D436" s="28" t="e">
        <f>(#REF!+#REF!)-#REF!</f>
        <v>#REF!</v>
      </c>
      <c r="E436" s="364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20" t="e">
        <f>#REF!-#REF!</f>
        <v>#REF!</v>
      </c>
    </row>
    <row r="437" spans="1:11" ht="23.25" hidden="1" customHeight="1" thickBot="1">
      <c r="A437" s="25" t="s">
        <v>5052</v>
      </c>
      <c r="B437" s="22" t="s">
        <v>3934</v>
      </c>
      <c r="C437" s="27" t="s">
        <v>2358</v>
      </c>
      <c r="D437" s="28" t="e">
        <f>(#REF!+#REF!)-#REF!</f>
        <v>#REF!</v>
      </c>
      <c r="E437" s="364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20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4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20" t="e">
        <f>#REF!-#REF!</f>
        <v>#REF!</v>
      </c>
    </row>
    <row r="439" spans="1:11" ht="12" hidden="1" customHeight="1" thickBot="1">
      <c r="A439" s="25" t="s">
        <v>7436</v>
      </c>
      <c r="B439" s="22" t="s">
        <v>3399</v>
      </c>
      <c r="C439" s="27" t="s">
        <v>1866</v>
      </c>
      <c r="D439" s="28" t="e">
        <f>(#REF!+#REF!)-#REF!</f>
        <v>#REF!</v>
      </c>
      <c r="E439" s="364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20" t="e">
        <f>#REF!-#REF!</f>
        <v>#REF!</v>
      </c>
    </row>
    <row r="440" spans="1:11" ht="11.25" hidden="1" customHeight="1" thickBot="1">
      <c r="A440" s="25" t="s">
        <v>3930</v>
      </c>
      <c r="B440" s="22" t="s">
        <v>7726</v>
      </c>
      <c r="C440" s="27" t="s">
        <v>4682</v>
      </c>
      <c r="D440" s="28" t="e">
        <f>(#REF!+#REF!)-#REF!</f>
        <v>#REF!</v>
      </c>
      <c r="E440" s="364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20" t="e">
        <f>#REF!-#REF!</f>
        <v>#REF!</v>
      </c>
    </row>
    <row r="441" spans="1:11" ht="23.25" hidden="1" customHeight="1" thickBot="1">
      <c r="A441" s="25" t="s">
        <v>6847</v>
      </c>
      <c r="B441" s="22" t="s">
        <v>3312</v>
      </c>
      <c r="C441" s="27" t="s">
        <v>4228</v>
      </c>
      <c r="D441" s="28" t="e">
        <f>(#REF!+#REF!)-#REF!</f>
        <v>#REF!</v>
      </c>
      <c r="E441" s="364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20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6353</v>
      </c>
      <c r="D442" s="24" t="e">
        <f>(#REF!+#REF!)-#REF!</f>
        <v>#REF!</v>
      </c>
      <c r="E442" s="364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20" t="e">
        <f>#REF!-#REF!</f>
        <v>#REF!</v>
      </c>
    </row>
    <row r="443" spans="1:11" ht="11.25" customHeight="1" thickBot="1">
      <c r="A443" s="25" t="s">
        <v>5610</v>
      </c>
      <c r="B443" s="22" t="s">
        <v>3144</v>
      </c>
      <c r="C443" s="27" t="s">
        <v>670</v>
      </c>
      <c r="D443" s="28" t="e">
        <f>(#REF!+#REF!)-#REF!</f>
        <v>#REF!</v>
      </c>
      <c r="E443" s="364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20" t="e">
        <f>#REF!-#REF!</f>
        <v>#REF!</v>
      </c>
    </row>
    <row r="444" spans="1:11" ht="22.5" hidden="1" customHeight="1" thickBot="1">
      <c r="A444" s="25" t="s">
        <v>5762</v>
      </c>
      <c r="B444" s="22" t="s">
        <v>3145</v>
      </c>
      <c r="C444" s="27" t="s">
        <v>1518</v>
      </c>
      <c r="D444" s="28" t="e">
        <f>(#REF!+#REF!)-#REF!</f>
        <v>#REF!</v>
      </c>
      <c r="E444" s="364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20" t="e">
        <f>#REF!-#REF!</f>
        <v>#REF!</v>
      </c>
    </row>
    <row r="445" spans="1:11" ht="12" hidden="1" customHeight="1" thickBot="1">
      <c r="A445" s="25" t="s">
        <v>7434</v>
      </c>
      <c r="B445" s="22" t="s">
        <v>3146</v>
      </c>
      <c r="C445" s="27" t="s">
        <v>6394</v>
      </c>
      <c r="D445" s="28" t="e">
        <f>(#REF!+#REF!)-#REF!</f>
        <v>#REF!</v>
      </c>
      <c r="E445" s="364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20" t="e">
        <f>#REF!-#REF!</f>
        <v>#REF!</v>
      </c>
    </row>
    <row r="446" spans="1:11" ht="11.25" hidden="1" customHeight="1" thickBot="1">
      <c r="A446" s="25" t="s">
        <v>7312</v>
      </c>
      <c r="B446" s="22" t="s">
        <v>8347</v>
      </c>
      <c r="C446" s="27" t="s">
        <v>8484</v>
      </c>
      <c r="D446" s="28" t="e">
        <f>(#REF!+#REF!)-#REF!</f>
        <v>#REF!</v>
      </c>
      <c r="E446" s="364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20" t="e">
        <f>#REF!-#REF!</f>
        <v>#REF!</v>
      </c>
    </row>
    <row r="447" spans="1:11" ht="12" hidden="1" customHeight="1" thickBot="1">
      <c r="A447" s="25" t="s">
        <v>951</v>
      </c>
      <c r="B447" s="22" t="s">
        <v>7315</v>
      </c>
      <c r="C447" s="27" t="s">
        <v>4122</v>
      </c>
      <c r="D447" s="28" t="e">
        <f>(#REF!+#REF!)-#REF!</f>
        <v>#REF!</v>
      </c>
      <c r="E447" s="364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20" t="e">
        <f>#REF!-#REF!</f>
        <v>#REF!</v>
      </c>
    </row>
    <row r="448" spans="1:11" ht="11.25" hidden="1" customHeight="1" thickBot="1">
      <c r="A448" s="25" t="s">
        <v>1990</v>
      </c>
      <c r="B448" s="22" t="s">
        <v>7316</v>
      </c>
      <c r="C448" s="27" t="s">
        <v>4123</v>
      </c>
      <c r="D448" s="28" t="e">
        <f>(#REF!+#REF!)-#REF!</f>
        <v>#REF!</v>
      </c>
      <c r="E448" s="364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20" t="e">
        <f>#REF!-#REF!</f>
        <v>#REF!</v>
      </c>
    </row>
    <row r="449" spans="1:11" ht="12" hidden="1" customHeight="1" thickBot="1">
      <c r="A449" s="25" t="s">
        <v>7635</v>
      </c>
      <c r="B449" s="22" t="s">
        <v>7317</v>
      </c>
      <c r="C449" s="27" t="s">
        <v>935</v>
      </c>
      <c r="D449" s="28" t="e">
        <f>(#REF!+#REF!)-#REF!</f>
        <v>#REF!</v>
      </c>
      <c r="E449" s="364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20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8379</v>
      </c>
      <c r="D450" s="28" t="e">
        <f>(#REF!+#REF!)-#REF!</f>
        <v>#REF!</v>
      </c>
      <c r="E450" s="364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20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4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20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5605</v>
      </c>
      <c r="D452" s="28" t="e">
        <f>(#REF!+#REF!)-#REF!</f>
        <v>#REF!</v>
      </c>
      <c r="E452" s="364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20" t="e">
        <f>#REF!-#REF!</f>
        <v>#REF!</v>
      </c>
    </row>
    <row r="453" spans="1:11" ht="12" hidden="1" customHeight="1" thickBot="1">
      <c r="A453" s="25" t="s">
        <v>8505</v>
      </c>
      <c r="B453" s="22" t="s">
        <v>1355</v>
      </c>
      <c r="C453" s="27" t="s">
        <v>7843</v>
      </c>
      <c r="D453" s="28" t="e">
        <f>(#REF!+#REF!)-#REF!</f>
        <v>#REF!</v>
      </c>
      <c r="E453" s="364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20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5058</v>
      </c>
      <c r="D454" s="28" t="e">
        <f>(#REF!+#REF!)-#REF!</f>
        <v>#REF!</v>
      </c>
      <c r="E454" s="364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20" t="e">
        <f>#REF!-#REF!</f>
        <v>#REF!</v>
      </c>
    </row>
    <row r="455" spans="1:11" ht="23.25" hidden="1" customHeight="1" thickBot="1">
      <c r="A455" s="25" t="s">
        <v>3639</v>
      </c>
      <c r="B455" s="22" t="s">
        <v>4460</v>
      </c>
      <c r="C455" s="27" t="s">
        <v>8892</v>
      </c>
      <c r="D455" s="28" t="e">
        <f>(#REF!+#REF!)-#REF!</f>
        <v>#REF!</v>
      </c>
      <c r="E455" s="364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20" t="e">
        <f>#REF!-#REF!</f>
        <v>#REF!</v>
      </c>
    </row>
    <row r="456" spans="1:11" ht="11.25" hidden="1" customHeight="1" thickBot="1">
      <c r="A456" s="25" t="s">
        <v>552</v>
      </c>
      <c r="B456" s="22" t="s">
        <v>4461</v>
      </c>
      <c r="C456" s="27" t="s">
        <v>5947</v>
      </c>
      <c r="D456" s="28" t="e">
        <f>(#REF!+#REF!)-#REF!</f>
        <v>#REF!</v>
      </c>
      <c r="E456" s="364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20" t="e">
        <f>#REF!-#REF!</f>
        <v>#REF!</v>
      </c>
    </row>
    <row r="457" spans="1:11" ht="12" hidden="1" customHeight="1" thickBot="1">
      <c r="A457" s="25" t="s">
        <v>5661</v>
      </c>
      <c r="B457" s="22" t="s">
        <v>8820</v>
      </c>
      <c r="C457" s="27" t="s">
        <v>6521</v>
      </c>
      <c r="D457" s="28" t="e">
        <f>(#REF!+#REF!)-#REF!</f>
        <v>#REF!</v>
      </c>
      <c r="E457" s="364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20" t="e">
        <f>#REF!-#REF!</f>
        <v>#REF!</v>
      </c>
    </row>
    <row r="458" spans="1:11" ht="11.25" hidden="1" customHeight="1" thickBot="1">
      <c r="A458" s="25" t="s">
        <v>4342</v>
      </c>
      <c r="B458" s="22" t="s">
        <v>8821</v>
      </c>
      <c r="C458" s="27" t="s">
        <v>2542</v>
      </c>
      <c r="D458" s="28" t="e">
        <f>(#REF!+#REF!)-#REF!</f>
        <v>#REF!</v>
      </c>
      <c r="E458" s="364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20" t="e">
        <f>#REF!-#REF!</f>
        <v>#REF!</v>
      </c>
    </row>
    <row r="459" spans="1:11" ht="23.25" hidden="1" customHeight="1" thickBot="1">
      <c r="A459" s="25" t="s">
        <v>881</v>
      </c>
      <c r="B459" s="22" t="s">
        <v>8822</v>
      </c>
      <c r="C459" s="27" t="s">
        <v>2427</v>
      </c>
      <c r="D459" s="28" t="e">
        <f>(#REF!+#REF!)-#REF!</f>
        <v>#REF!</v>
      </c>
      <c r="E459" s="364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20" t="e">
        <f>#REF!-#REF!</f>
        <v>#REF!</v>
      </c>
    </row>
    <row r="460" spans="1:11" ht="33.75" hidden="1" customHeight="1" thickBot="1">
      <c r="A460" s="25" t="s">
        <v>8431</v>
      </c>
      <c r="B460" s="22" t="s">
        <v>8823</v>
      </c>
      <c r="C460" s="27" t="s">
        <v>2167</v>
      </c>
      <c r="D460" s="28" t="e">
        <f>(#REF!+#REF!)-#REF!</f>
        <v>#REF!</v>
      </c>
      <c r="E460" s="364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20" t="e">
        <f>#REF!-#REF!</f>
        <v>#REF!</v>
      </c>
    </row>
    <row r="461" spans="1:11" ht="12" hidden="1" customHeight="1" thickBot="1">
      <c r="A461" s="25" t="s">
        <v>7457</v>
      </c>
      <c r="B461" s="22" t="s">
        <v>9087</v>
      </c>
      <c r="C461" s="27" t="s">
        <v>8004</v>
      </c>
      <c r="D461" s="28" t="e">
        <f>(#REF!+#REF!)-#REF!</f>
        <v>#REF!</v>
      </c>
      <c r="E461" s="364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20" t="e">
        <f>#REF!-#REF!</f>
        <v>#REF!</v>
      </c>
    </row>
    <row r="462" spans="1:11" ht="22.5" hidden="1" customHeight="1" thickBot="1">
      <c r="A462" s="25" t="s">
        <v>8494</v>
      </c>
      <c r="B462" s="22" t="s">
        <v>4127</v>
      </c>
      <c r="C462" s="27" t="s">
        <v>8005</v>
      </c>
      <c r="D462" s="28" t="e">
        <f>(#REF!+#REF!)-#REF!</f>
        <v>#REF!</v>
      </c>
      <c r="E462" s="364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20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4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20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7634</v>
      </c>
      <c r="D464" s="28" t="e">
        <f>(#REF!+#REF!)-#REF!</f>
        <v>#REF!</v>
      </c>
      <c r="E464" s="364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20" t="e">
        <f>#REF!-#REF!</f>
        <v>#REF!</v>
      </c>
    </row>
    <row r="465" spans="1:11" ht="12" hidden="1" customHeight="1" thickBot="1">
      <c r="A465" s="25" t="s">
        <v>9002</v>
      </c>
      <c r="B465" s="22" t="s">
        <v>556</v>
      </c>
      <c r="C465" s="27" t="s">
        <v>6668</v>
      </c>
      <c r="D465" s="28" t="e">
        <f>(#REF!+#REF!)-#REF!</f>
        <v>#REF!</v>
      </c>
      <c r="E465" s="364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20" t="e">
        <f>#REF!-#REF!</f>
        <v>#REF!</v>
      </c>
    </row>
    <row r="466" spans="1:11" ht="33.75" hidden="1" customHeight="1" thickBot="1">
      <c r="A466" s="25" t="s">
        <v>1668</v>
      </c>
      <c r="B466" s="22" t="s">
        <v>4643</v>
      </c>
      <c r="C466" s="27" t="s">
        <v>5014</v>
      </c>
      <c r="D466" s="28" t="e">
        <f>(#REF!+#REF!)-#REF!</f>
        <v>#REF!</v>
      </c>
      <c r="E466" s="364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20" t="e">
        <f>#REF!-#REF!</f>
        <v>#REF!</v>
      </c>
    </row>
    <row r="467" spans="1:11" ht="12" hidden="1" customHeight="1" thickBot="1">
      <c r="A467" s="25" t="s">
        <v>54</v>
      </c>
      <c r="B467" s="22" t="s">
        <v>4644</v>
      </c>
      <c r="C467" s="27" t="s">
        <v>2536</v>
      </c>
      <c r="D467" s="28" t="e">
        <f>(#REF!+#REF!)-#REF!</f>
        <v>#REF!</v>
      </c>
      <c r="E467" s="364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20" t="e">
        <f>#REF!-#REF!</f>
        <v>#REF!</v>
      </c>
    </row>
    <row r="468" spans="1:11" ht="33.75" hidden="1" customHeight="1" thickBot="1">
      <c r="A468" s="25" t="s">
        <v>7066</v>
      </c>
      <c r="B468" s="22" t="s">
        <v>8668</v>
      </c>
      <c r="C468" s="27" t="s">
        <v>4818</v>
      </c>
      <c r="D468" s="28" t="e">
        <f>(#REF!+#REF!)-#REF!</f>
        <v>#REF!</v>
      </c>
      <c r="E468" s="364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20" t="e">
        <f>#REF!-#REF!</f>
        <v>#REF!</v>
      </c>
    </row>
    <row r="469" spans="1:11" ht="12" thickBot="1">
      <c r="A469" s="25" t="s">
        <v>6523</v>
      </c>
      <c r="B469" s="22" t="s">
        <v>4848</v>
      </c>
      <c r="C469" s="27" t="s">
        <v>2477</v>
      </c>
      <c r="D469" s="28" t="e">
        <f>(#REF!+#REF!)-#REF!</f>
        <v>#REF!</v>
      </c>
      <c r="E469" s="364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20" t="e">
        <f>#REF!-#REF!</f>
        <v>#REF!</v>
      </c>
    </row>
    <row r="470" spans="1:11" ht="11.25" hidden="1" customHeight="1" thickBot="1">
      <c r="A470" s="25" t="s">
        <v>5922</v>
      </c>
      <c r="B470" s="22" t="s">
        <v>4009</v>
      </c>
      <c r="C470" s="27" t="s">
        <v>2122</v>
      </c>
      <c r="D470" s="28" t="e">
        <f>(#REF!+#REF!)-#REF!</f>
        <v>#REF!</v>
      </c>
      <c r="E470" s="364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20" t="e">
        <f>#REF!-#REF!</f>
        <v>#REF!</v>
      </c>
    </row>
    <row r="471" spans="1:11" ht="12" hidden="1" customHeight="1" thickBot="1">
      <c r="A471" s="25" t="s">
        <v>7213</v>
      </c>
      <c r="B471" s="22" t="s">
        <v>4949</v>
      </c>
      <c r="C471" s="27" t="s">
        <v>2123</v>
      </c>
      <c r="D471" s="28" t="e">
        <f>(#REF!+#REF!)-#REF!</f>
        <v>#REF!</v>
      </c>
      <c r="E471" s="364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20" t="e">
        <f>#REF!-#REF!</f>
        <v>#REF!</v>
      </c>
    </row>
    <row r="472" spans="1:11" ht="22.5" hidden="1" customHeight="1" thickBot="1">
      <c r="A472" s="25" t="s">
        <v>5052</v>
      </c>
      <c r="B472" s="22" t="s">
        <v>44</v>
      </c>
      <c r="C472" s="27" t="s">
        <v>8193</v>
      </c>
      <c r="D472" s="28" t="e">
        <f>(#REF!+#REF!)-#REF!</f>
        <v>#REF!</v>
      </c>
      <c r="E472" s="364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20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4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20" t="e">
        <f>#REF!-#REF!</f>
        <v>#REF!</v>
      </c>
    </row>
    <row r="474" spans="1:11" ht="11.25" hidden="1" customHeight="1" thickBot="1">
      <c r="A474" s="25" t="s">
        <v>7436</v>
      </c>
      <c r="B474" s="22" t="s">
        <v>46</v>
      </c>
      <c r="C474" s="27" t="s">
        <v>5822</v>
      </c>
      <c r="D474" s="28" t="e">
        <f>(#REF!+#REF!)-#REF!</f>
        <v>#REF!</v>
      </c>
      <c r="E474" s="364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20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4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20" t="e">
        <f>#REF!-#REF!</f>
        <v>#REF!</v>
      </c>
    </row>
    <row r="476" spans="1:11" ht="22.5" hidden="1" customHeight="1" thickBot="1">
      <c r="A476" s="25" t="s">
        <v>6847</v>
      </c>
      <c r="B476" s="22" t="s">
        <v>5939</v>
      </c>
      <c r="C476" s="27" t="s">
        <v>2412</v>
      </c>
      <c r="D476" s="28" t="e">
        <f>(#REF!+#REF!)-#REF!</f>
        <v>#REF!</v>
      </c>
      <c r="E476" s="364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20" t="e">
        <f>#REF!-#REF!</f>
        <v>#REF!</v>
      </c>
    </row>
    <row r="477" spans="1:11" ht="23.25" hidden="1" customHeight="1" thickBot="1">
      <c r="A477" s="25" t="s">
        <v>6984</v>
      </c>
      <c r="B477" s="22" t="s">
        <v>5940</v>
      </c>
      <c r="C477" s="27" t="s">
        <v>4325</v>
      </c>
      <c r="D477" s="28" t="e">
        <f>(#REF!+#REF!)-#REF!</f>
        <v>#REF!</v>
      </c>
      <c r="E477" s="364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20" t="e">
        <f>#REF!-#REF!</f>
        <v>#REF!</v>
      </c>
    </row>
    <row r="478" spans="1:11" ht="11.25" hidden="1" customHeight="1" thickBot="1">
      <c r="A478" s="25" t="s">
        <v>5610</v>
      </c>
      <c r="B478" s="22" t="s">
        <v>5941</v>
      </c>
      <c r="C478" s="27" t="s">
        <v>3728</v>
      </c>
      <c r="D478" s="28" t="e">
        <f>(#REF!+#REF!)-#REF!</f>
        <v>#REF!</v>
      </c>
      <c r="E478" s="364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20" t="e">
        <f>#REF!-#REF!</f>
        <v>#REF!</v>
      </c>
    </row>
    <row r="479" spans="1:11" ht="23.25" hidden="1" customHeight="1" thickBot="1">
      <c r="A479" s="25" t="s">
        <v>5762</v>
      </c>
      <c r="B479" s="22" t="s">
        <v>7986</v>
      </c>
      <c r="C479" s="27" t="s">
        <v>675</v>
      </c>
      <c r="D479" s="28" t="e">
        <f>(#REF!+#REF!)-#REF!</f>
        <v>#REF!</v>
      </c>
      <c r="E479" s="364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20" t="e">
        <f>#REF!-#REF!</f>
        <v>#REF!</v>
      </c>
    </row>
    <row r="480" spans="1:11" ht="11.25" hidden="1" customHeight="1" thickBot="1">
      <c r="A480" s="25" t="s">
        <v>7434</v>
      </c>
      <c r="B480" s="22" t="s">
        <v>7987</v>
      </c>
      <c r="C480" s="27" t="s">
        <v>6848</v>
      </c>
      <c r="D480" s="28" t="e">
        <f>(#REF!+#REF!)-#REF!</f>
        <v>#REF!</v>
      </c>
      <c r="E480" s="364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20" t="e">
        <f>#REF!-#REF!</f>
        <v>#REF!</v>
      </c>
    </row>
    <row r="481" spans="1:11" ht="12" hidden="1" customHeight="1" thickBot="1">
      <c r="A481" s="25" t="s">
        <v>7312</v>
      </c>
      <c r="B481" s="22" t="s">
        <v>7988</v>
      </c>
      <c r="C481" s="27" t="s">
        <v>6697</v>
      </c>
      <c r="D481" s="28" t="e">
        <f>(#REF!+#REF!)-#REF!</f>
        <v>#REF!</v>
      </c>
      <c r="E481" s="364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20" t="e">
        <f>#REF!-#REF!</f>
        <v>#REF!</v>
      </c>
    </row>
    <row r="482" spans="1:11" ht="11.25" hidden="1" customHeight="1" thickBot="1">
      <c r="A482" s="25" t="s">
        <v>951</v>
      </c>
      <c r="B482" s="22" t="s">
        <v>7989</v>
      </c>
      <c r="C482" s="27" t="s">
        <v>372</v>
      </c>
      <c r="D482" s="28" t="e">
        <f>(#REF!+#REF!)-#REF!</f>
        <v>#REF!</v>
      </c>
      <c r="E482" s="364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20" t="e">
        <f>#REF!-#REF!</f>
        <v>#REF!</v>
      </c>
    </row>
    <row r="483" spans="1:11" ht="12" hidden="1" customHeight="1" thickBot="1">
      <c r="A483" s="25" t="s">
        <v>1990</v>
      </c>
      <c r="B483" s="22" t="s">
        <v>5393</v>
      </c>
      <c r="C483" s="27" t="s">
        <v>4155</v>
      </c>
      <c r="D483" s="28" t="e">
        <f>(#REF!+#REF!)-#REF!</f>
        <v>#REF!</v>
      </c>
      <c r="E483" s="364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20" t="e">
        <f>#REF!-#REF!</f>
        <v>#REF!</v>
      </c>
    </row>
    <row r="484" spans="1:11" ht="11.25" hidden="1" customHeight="1" thickBot="1">
      <c r="A484" s="25" t="s">
        <v>7635</v>
      </c>
      <c r="B484" s="22" t="s">
        <v>5394</v>
      </c>
      <c r="C484" s="27" t="s">
        <v>2870</v>
      </c>
      <c r="D484" s="28" t="e">
        <f>(#REF!+#REF!)-#REF!</f>
        <v>#REF!</v>
      </c>
      <c r="E484" s="364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20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7676</v>
      </c>
      <c r="D485" s="28" t="e">
        <f>(#REF!+#REF!)-#REF!</f>
        <v>#REF!</v>
      </c>
      <c r="E485" s="364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20" t="e">
        <f>#REF!-#REF!</f>
        <v>#REF!</v>
      </c>
    </row>
    <row r="486" spans="1:11" ht="11.25" hidden="1" customHeight="1" thickBot="1">
      <c r="A486" s="25" t="s">
        <v>2752</v>
      </c>
      <c r="B486" s="22" t="s">
        <v>7619</v>
      </c>
      <c r="C486" s="27" t="s">
        <v>7382</v>
      </c>
      <c r="D486" s="28" t="e">
        <f>(#REF!+#REF!)-#REF!</f>
        <v>#REF!</v>
      </c>
      <c r="E486" s="364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20" t="e">
        <f>#REF!-#REF!</f>
        <v>#REF!</v>
      </c>
    </row>
    <row r="487" spans="1:11" ht="12" hidden="1" customHeight="1" thickBot="1">
      <c r="A487" s="25" t="s">
        <v>2296</v>
      </c>
      <c r="B487" s="22" t="s">
        <v>5974</v>
      </c>
      <c r="C487" s="27" t="s">
        <v>4295</v>
      </c>
      <c r="D487" s="28" t="e">
        <f>(#REF!+#REF!)-#REF!</f>
        <v>#REF!</v>
      </c>
      <c r="E487" s="364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20" t="e">
        <f>#REF!-#REF!</f>
        <v>#REF!</v>
      </c>
    </row>
    <row r="488" spans="1:11" ht="11.25" hidden="1" customHeight="1" thickBot="1">
      <c r="A488" s="25" t="s">
        <v>8505</v>
      </c>
      <c r="B488" s="22" t="s">
        <v>5975</v>
      </c>
      <c r="C488" s="27" t="s">
        <v>8420</v>
      </c>
      <c r="D488" s="28" t="e">
        <f>(#REF!+#REF!)-#REF!</f>
        <v>#REF!</v>
      </c>
      <c r="E488" s="364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20" t="e">
        <f>#REF!-#REF!</f>
        <v>#REF!</v>
      </c>
    </row>
    <row r="489" spans="1:11" ht="12" hidden="1" customHeight="1" thickBot="1">
      <c r="A489" s="25" t="s">
        <v>2995</v>
      </c>
      <c r="B489" s="22" t="s">
        <v>5976</v>
      </c>
      <c r="C489" s="27" t="s">
        <v>1350</v>
      </c>
      <c r="D489" s="28" t="e">
        <f>(#REF!+#REF!)-#REF!</f>
        <v>#REF!</v>
      </c>
      <c r="E489" s="364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20" t="e">
        <f>#REF!-#REF!</f>
        <v>#REF!</v>
      </c>
    </row>
    <row r="490" spans="1:11" ht="22.5" hidden="1" customHeight="1" thickBot="1">
      <c r="A490" s="25" t="s">
        <v>3639</v>
      </c>
      <c r="B490" s="22" t="s">
        <v>7769</v>
      </c>
      <c r="C490" s="27" t="s">
        <v>5859</v>
      </c>
      <c r="D490" s="28" t="e">
        <f>(#REF!+#REF!)-#REF!</f>
        <v>#REF!</v>
      </c>
      <c r="E490" s="364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20" t="e">
        <f>#REF!-#REF!</f>
        <v>#REF!</v>
      </c>
    </row>
    <row r="491" spans="1:11" ht="12" hidden="1" customHeight="1" thickBot="1">
      <c r="A491" s="25" t="s">
        <v>552</v>
      </c>
      <c r="B491" s="22" t="s">
        <v>7770</v>
      </c>
      <c r="C491" s="27" t="s">
        <v>1200</v>
      </c>
      <c r="D491" s="28" t="e">
        <f>(#REF!+#REF!)-#REF!</f>
        <v>#REF!</v>
      </c>
      <c r="E491" s="364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20" t="e">
        <f>#REF!-#REF!</f>
        <v>#REF!</v>
      </c>
    </row>
    <row r="492" spans="1:11" ht="11.25" hidden="1" customHeight="1" thickBot="1">
      <c r="A492" s="25" t="s">
        <v>5661</v>
      </c>
      <c r="B492" s="22" t="s">
        <v>7771</v>
      </c>
      <c r="C492" s="27" t="s">
        <v>2685</v>
      </c>
      <c r="D492" s="28" t="e">
        <f>(#REF!+#REF!)-#REF!</f>
        <v>#REF!</v>
      </c>
      <c r="E492" s="364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20" t="e">
        <f>#REF!-#REF!</f>
        <v>#REF!</v>
      </c>
    </row>
    <row r="493" spans="1:11" ht="12" hidden="1" customHeight="1" thickBot="1">
      <c r="A493" s="25" t="s">
        <v>4342</v>
      </c>
      <c r="B493" s="22" t="s">
        <v>4254</v>
      </c>
      <c r="C493" s="27" t="s">
        <v>7733</v>
      </c>
      <c r="D493" s="28" t="e">
        <f>(#REF!+#REF!)-#REF!</f>
        <v>#REF!</v>
      </c>
      <c r="E493" s="364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20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4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20" t="e">
        <f>#REF!-#REF!</f>
        <v>#REF!</v>
      </c>
    </row>
    <row r="495" spans="1:11" ht="34.5" hidden="1" customHeight="1" thickBot="1">
      <c r="A495" s="25" t="s">
        <v>8431</v>
      </c>
      <c r="B495" s="22" t="s">
        <v>4256</v>
      </c>
      <c r="C495" s="27" t="s">
        <v>835</v>
      </c>
      <c r="D495" s="28" t="e">
        <f>(#REF!+#REF!)-#REF!</f>
        <v>#REF!</v>
      </c>
      <c r="E495" s="364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20" t="e">
        <f>#REF!-#REF!</f>
        <v>#REF!</v>
      </c>
    </row>
    <row r="496" spans="1:11" ht="11.25" hidden="1" customHeight="1" thickBot="1">
      <c r="A496" s="25" t="s">
        <v>7457</v>
      </c>
      <c r="B496" s="22" t="s">
        <v>4257</v>
      </c>
      <c r="C496" s="27" t="s">
        <v>836</v>
      </c>
      <c r="D496" s="28" t="e">
        <f>(#REF!+#REF!)-#REF!</f>
        <v>#REF!</v>
      </c>
      <c r="E496" s="364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20" t="e">
        <f>#REF!-#REF!</f>
        <v>#REF!</v>
      </c>
    </row>
    <row r="497" spans="1:11" ht="23.25" hidden="1" customHeight="1" thickBot="1">
      <c r="A497" s="25" t="s">
        <v>8494</v>
      </c>
      <c r="B497" s="22" t="s">
        <v>4258</v>
      </c>
      <c r="C497" s="27" t="s">
        <v>5837</v>
      </c>
      <c r="D497" s="28" t="e">
        <f>(#REF!+#REF!)-#REF!</f>
        <v>#REF!</v>
      </c>
      <c r="E497" s="364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20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7117</v>
      </c>
      <c r="D498" s="28" t="e">
        <f>(#REF!+#REF!)-#REF!</f>
        <v>#REF!</v>
      </c>
      <c r="E498" s="364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20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7118</v>
      </c>
      <c r="D499" s="28" t="e">
        <f>(#REF!+#REF!)-#REF!</f>
        <v>#REF!</v>
      </c>
      <c r="E499" s="364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20" t="e">
        <f>#REF!-#REF!</f>
        <v>#REF!</v>
      </c>
    </row>
    <row r="500" spans="1:11" ht="11.25" hidden="1" customHeight="1" thickBot="1">
      <c r="A500" s="25" t="s">
        <v>9002</v>
      </c>
      <c r="B500" s="22" t="s">
        <v>5985</v>
      </c>
      <c r="C500" s="27" t="s">
        <v>3078</v>
      </c>
      <c r="D500" s="28" t="e">
        <f>(#REF!+#REF!)-#REF!</f>
        <v>#REF!</v>
      </c>
      <c r="E500" s="364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20" t="e">
        <f>#REF!-#REF!</f>
        <v>#REF!</v>
      </c>
    </row>
    <row r="501" spans="1:11" ht="34.5" hidden="1" customHeight="1" thickBot="1">
      <c r="A501" s="25" t="s">
        <v>1668</v>
      </c>
      <c r="B501" s="22" t="s">
        <v>7644</v>
      </c>
      <c r="C501" s="27" t="s">
        <v>6471</v>
      </c>
      <c r="D501" s="28" t="e">
        <f>(#REF!+#REF!)-#REF!</f>
        <v>#REF!</v>
      </c>
      <c r="E501" s="364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20" t="e">
        <f>#REF!-#REF!</f>
        <v>#REF!</v>
      </c>
    </row>
    <row r="502" spans="1:11" ht="11.25" hidden="1" customHeight="1" thickBot="1">
      <c r="A502" s="25" t="s">
        <v>54</v>
      </c>
      <c r="B502" s="22" t="s">
        <v>7645</v>
      </c>
      <c r="C502" s="27" t="s">
        <v>4310</v>
      </c>
      <c r="D502" s="28" t="e">
        <f>(#REF!+#REF!)-#REF!</f>
        <v>#REF!</v>
      </c>
      <c r="E502" s="364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20" t="e">
        <f>#REF!-#REF!</f>
        <v>#REF!</v>
      </c>
    </row>
    <row r="503" spans="1:11" ht="34.5" hidden="1" customHeight="1" thickBot="1">
      <c r="A503" s="25" t="s">
        <v>7066</v>
      </c>
      <c r="B503" s="22" t="s">
        <v>1349</v>
      </c>
      <c r="C503" s="27" t="s">
        <v>5594</v>
      </c>
      <c r="D503" s="28" t="e">
        <f>(#REF!+#REF!)-#REF!</f>
        <v>#REF!</v>
      </c>
      <c r="E503" s="364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20" t="e">
        <f>#REF!-#REF!</f>
        <v>#REF!</v>
      </c>
    </row>
    <row r="504" spans="1:11" ht="11.25" hidden="1" customHeight="1" thickBot="1">
      <c r="A504" s="25" t="s">
        <v>6523</v>
      </c>
      <c r="B504" s="22" t="s">
        <v>1111</v>
      </c>
      <c r="C504" s="27" t="s">
        <v>5189</v>
      </c>
      <c r="D504" s="28" t="e">
        <f>(#REF!+#REF!)-#REF!</f>
        <v>#REF!</v>
      </c>
      <c r="E504" s="364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20" t="e">
        <f>#REF!-#REF!</f>
        <v>#REF!</v>
      </c>
    </row>
    <row r="505" spans="1:11" ht="12" hidden="1" customHeight="1" thickBot="1">
      <c r="A505" s="25" t="s">
        <v>5922</v>
      </c>
      <c r="B505" s="22" t="s">
        <v>1112</v>
      </c>
      <c r="C505" s="27" t="s">
        <v>2554</v>
      </c>
      <c r="D505" s="28" t="e">
        <f>(#REF!+#REF!)-#REF!</f>
        <v>#REF!</v>
      </c>
      <c r="E505" s="364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20" t="e">
        <f>#REF!-#REF!</f>
        <v>#REF!</v>
      </c>
    </row>
    <row r="506" spans="1:11" ht="11.25" hidden="1" customHeight="1" thickBot="1">
      <c r="A506" s="25" t="s">
        <v>7213</v>
      </c>
      <c r="B506" s="22" t="s">
        <v>9010</v>
      </c>
      <c r="C506" s="27" t="s">
        <v>2555</v>
      </c>
      <c r="D506" s="28" t="e">
        <f>(#REF!+#REF!)-#REF!</f>
        <v>#REF!</v>
      </c>
      <c r="E506" s="364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20" t="e">
        <f>#REF!-#REF!</f>
        <v>#REF!</v>
      </c>
    </row>
    <row r="507" spans="1:11" ht="23.25" hidden="1" customHeight="1" thickBot="1">
      <c r="A507" s="25" t="s">
        <v>5052</v>
      </c>
      <c r="B507" s="22" t="s">
        <v>6412</v>
      </c>
      <c r="C507" s="27" t="s">
        <v>2173</v>
      </c>
      <c r="D507" s="28" t="e">
        <f>(#REF!+#REF!)-#REF!</f>
        <v>#REF!</v>
      </c>
      <c r="E507" s="364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20" t="e">
        <f>#REF!-#REF!</f>
        <v>#REF!</v>
      </c>
    </row>
    <row r="508" spans="1:11" ht="22.5" hidden="1" customHeight="1" thickBot="1">
      <c r="A508" s="25" t="s">
        <v>626</v>
      </c>
      <c r="B508" s="22" t="s">
        <v>6413</v>
      </c>
      <c r="C508" s="27" t="s">
        <v>7083</v>
      </c>
      <c r="D508" s="28" t="e">
        <f>(#REF!+#REF!)-#REF!</f>
        <v>#REF!</v>
      </c>
      <c r="E508" s="364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20" t="e">
        <f>#REF!-#REF!</f>
        <v>#REF!</v>
      </c>
    </row>
    <row r="509" spans="1:11" ht="12" hidden="1" customHeight="1" thickBot="1">
      <c r="A509" s="25" t="s">
        <v>7436</v>
      </c>
      <c r="B509" s="22" t="s">
        <v>6414</v>
      </c>
      <c r="C509" s="27" t="s">
        <v>5236</v>
      </c>
      <c r="D509" s="28" t="e">
        <f>(#REF!+#REF!)-#REF!</f>
        <v>#REF!</v>
      </c>
      <c r="E509" s="364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20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5237</v>
      </c>
      <c r="D510" s="28" t="e">
        <f>(#REF!+#REF!)-#REF!</f>
        <v>#REF!</v>
      </c>
      <c r="E510" s="364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20" t="e">
        <f>#REF!-#REF!</f>
        <v>#REF!</v>
      </c>
    </row>
    <row r="511" spans="1:11" ht="23.25" hidden="1" customHeight="1" thickBot="1">
      <c r="A511" s="25" t="s">
        <v>6847</v>
      </c>
      <c r="B511" s="22" t="s">
        <v>120</v>
      </c>
      <c r="C511" s="27" t="s">
        <v>5238</v>
      </c>
      <c r="D511" s="28" t="e">
        <f>(#REF!+#REF!)-#REF!</f>
        <v>#REF!</v>
      </c>
      <c r="E511" s="364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20" t="e">
        <f>#REF!-#REF!</f>
        <v>#REF!</v>
      </c>
    </row>
    <row r="512" spans="1:11" ht="11.25" customHeight="1" thickBot="1">
      <c r="A512" s="31" t="s">
        <v>8442</v>
      </c>
      <c r="B512" s="22" t="s">
        <v>121</v>
      </c>
      <c r="C512" s="33" t="s">
        <v>7142</v>
      </c>
      <c r="D512" s="24" t="e">
        <f>(#REF!+#REF!)-#REF!</f>
        <v>#REF!</v>
      </c>
      <c r="E512" s="364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0</v>
      </c>
      <c r="I512" s="75">
        <f>I513+I559</f>
        <v>0</v>
      </c>
      <c r="J512" s="94" t="e">
        <f>#REF!-#REF!</f>
        <v>#REF!</v>
      </c>
      <c r="K512" s="320" t="e">
        <f>#REF!-#REF!</f>
        <v>#REF!</v>
      </c>
    </row>
    <row r="513" spans="1:11" ht="12" customHeight="1" thickBot="1">
      <c r="A513" s="25" t="s">
        <v>5610</v>
      </c>
      <c r="B513" s="22" t="s">
        <v>2365</v>
      </c>
      <c r="C513" s="27" t="s">
        <v>7143</v>
      </c>
      <c r="D513" s="28" t="e">
        <f>(#REF!+#REF!)-#REF!</f>
        <v>#REF!</v>
      </c>
      <c r="E513" s="364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0</v>
      </c>
      <c r="I513" s="77">
        <f>I514+I520+I531+I534+I537+I541+I547</f>
        <v>0</v>
      </c>
      <c r="J513" s="94" t="e">
        <f>#REF!-#REF!</f>
        <v>#REF!</v>
      </c>
      <c r="K513" s="320" t="e">
        <f>#REF!-#REF!</f>
        <v>#REF!</v>
      </c>
    </row>
    <row r="514" spans="1:11" ht="22.5" customHeight="1" thickBot="1">
      <c r="A514" s="25" t="s">
        <v>5762</v>
      </c>
      <c r="B514" s="22" t="s">
        <v>2366</v>
      </c>
      <c r="C514" s="27" t="s">
        <v>7255</v>
      </c>
      <c r="D514" s="28" t="e">
        <f>(#REF!+#REF!)-#REF!</f>
        <v>#REF!</v>
      </c>
      <c r="E514" s="364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20" t="e">
        <f>#REF!-#REF!</f>
        <v>#REF!</v>
      </c>
    </row>
    <row r="515" spans="1:11" ht="13.5" customHeight="1" thickBot="1">
      <c r="A515" s="25" t="s">
        <v>7434</v>
      </c>
      <c r="B515" s="22" t="s">
        <v>2367</v>
      </c>
      <c r="C515" s="27" t="s">
        <v>2261</v>
      </c>
      <c r="D515" s="28" t="e">
        <f>(#REF!+#REF!)-#REF!</f>
        <v>#REF!</v>
      </c>
      <c r="E515" s="364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20" t="e">
        <f>#REF!-#REF!</f>
        <v>#REF!</v>
      </c>
    </row>
    <row r="516" spans="1:11" ht="13.5" hidden="1" customHeight="1" thickBot="1">
      <c r="A516" s="25" t="s">
        <v>7312</v>
      </c>
      <c r="B516" s="22" t="s">
        <v>2368</v>
      </c>
      <c r="C516" s="27" t="s">
        <v>6082</v>
      </c>
      <c r="D516" s="28" t="e">
        <f>(#REF!+#REF!)-#REF!</f>
        <v>#REF!</v>
      </c>
      <c r="E516" s="364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20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4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20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5302</v>
      </c>
      <c r="D518" s="43"/>
      <c r="E518" s="364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20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4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20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6083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20" t="e">
        <f>#REF!-#REF!</f>
        <v>#REF!</v>
      </c>
    </row>
    <row r="521" spans="1:11" ht="12" hidden="1" customHeight="1" thickBot="1">
      <c r="A521" s="25" t="s">
        <v>7635</v>
      </c>
      <c r="B521" s="22" t="s">
        <v>2373</v>
      </c>
      <c r="C521" s="27" t="s">
        <v>5667</v>
      </c>
      <c r="D521" s="28" t="e">
        <f>(#REF!+#REF!)-#REF!</f>
        <v>#REF!</v>
      </c>
      <c r="E521" s="364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20" t="e">
        <f>#REF!-#REF!</f>
        <v>#REF!</v>
      </c>
    </row>
    <row r="522" spans="1:11" ht="11.25" hidden="1" customHeight="1" thickBot="1">
      <c r="A522" s="25" t="s">
        <v>550</v>
      </c>
      <c r="B522" s="22" t="s">
        <v>8560</v>
      </c>
      <c r="C522" s="27" t="s">
        <v>3079</v>
      </c>
      <c r="D522" s="28" t="e">
        <f>(#REF!+#REF!)-#REF!</f>
        <v>#REF!</v>
      </c>
      <c r="E522" s="364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20" t="e">
        <f>#REF!-#REF!</f>
        <v>#REF!</v>
      </c>
    </row>
    <row r="523" spans="1:11" ht="12" hidden="1" customHeight="1" thickBot="1">
      <c r="A523" s="25" t="s">
        <v>2752</v>
      </c>
      <c r="B523" s="22" t="s">
        <v>8561</v>
      </c>
      <c r="C523" s="27" t="s">
        <v>4312</v>
      </c>
      <c r="D523" s="28" t="e">
        <f>(#REF!+#REF!)-#REF!</f>
        <v>#REF!</v>
      </c>
      <c r="E523" s="364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20" t="e">
        <f>#REF!-#REF!</f>
        <v>#REF!</v>
      </c>
    </row>
    <row r="524" spans="1:11" ht="11.25" hidden="1" customHeight="1" thickBot="1">
      <c r="A524" s="25" t="s">
        <v>2296</v>
      </c>
      <c r="B524" s="22" t="s">
        <v>8562</v>
      </c>
      <c r="C524" s="27" t="s">
        <v>655</v>
      </c>
      <c r="D524" s="28" t="e">
        <f>(#REF!+#REF!)-#REF!</f>
        <v>#REF!</v>
      </c>
      <c r="E524" s="364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20" t="e">
        <f>#REF!-#REF!</f>
        <v>#REF!</v>
      </c>
    </row>
    <row r="525" spans="1:11" ht="12" customHeight="1" thickBot="1">
      <c r="A525" s="25" t="s">
        <v>8505</v>
      </c>
      <c r="B525" s="22" t="s">
        <v>8563</v>
      </c>
      <c r="C525" s="27" t="s">
        <v>565</v>
      </c>
      <c r="D525" s="28" t="e">
        <f>(#REF!+#REF!)-#REF!</f>
        <v>#REF!</v>
      </c>
      <c r="E525" s="364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20" t="e">
        <f>#REF!-#REF!</f>
        <v>#REF!</v>
      </c>
    </row>
    <row r="526" spans="1:11" ht="11.25" customHeight="1" thickBot="1">
      <c r="A526" s="25" t="s">
        <v>2995</v>
      </c>
      <c r="B526" s="22" t="s">
        <v>8564</v>
      </c>
      <c r="C526" s="27" t="s">
        <v>8754</v>
      </c>
      <c r="D526" s="28" t="e">
        <f>(#REF!+#REF!)-#REF!</f>
        <v>#REF!</v>
      </c>
      <c r="E526" s="364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20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8755</v>
      </c>
      <c r="D527" s="28"/>
      <c r="E527" s="364"/>
      <c r="F527" s="78"/>
      <c r="G527" s="34"/>
      <c r="H527" s="34"/>
      <c r="I527" s="79"/>
      <c r="J527" s="94"/>
      <c r="K527" s="320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4"/>
      <c r="F528" s="78"/>
      <c r="G528" s="34"/>
      <c r="H528" s="34"/>
      <c r="I528" s="79"/>
      <c r="J528" s="94"/>
      <c r="K528" s="320"/>
    </row>
    <row r="529" spans="1:11" s="213" customFormat="1" ht="11.25" customHeight="1" thickBot="1">
      <c r="A529" s="336" t="s">
        <v>1087</v>
      </c>
      <c r="B529" s="22" t="s">
        <v>8565</v>
      </c>
      <c r="C529" s="236" t="s">
        <v>7292</v>
      </c>
      <c r="D529" s="237"/>
      <c r="E529" s="364" t="e">
        <f>#REF!-#REF!</f>
        <v>#REF!</v>
      </c>
      <c r="F529" s="78"/>
      <c r="G529" s="34"/>
      <c r="H529" s="34"/>
      <c r="I529" s="79"/>
      <c r="J529" s="238"/>
      <c r="K529" s="320" t="e">
        <f>#REF!-#REF!</f>
        <v>#REF!</v>
      </c>
    </row>
    <row r="530" spans="1:11" s="213" customFormat="1" ht="11.25" hidden="1" customHeight="1" thickBot="1">
      <c r="A530" s="336" t="s">
        <v>1088</v>
      </c>
      <c r="B530" s="22" t="s">
        <v>8566</v>
      </c>
      <c r="C530" s="236" t="s">
        <v>7294</v>
      </c>
      <c r="D530" s="237"/>
      <c r="E530" s="364" t="e">
        <f>#REF!-#REF!</f>
        <v>#REF!</v>
      </c>
      <c r="F530" s="334"/>
      <c r="G530" s="237"/>
      <c r="H530" s="237"/>
      <c r="I530" s="335"/>
      <c r="J530" s="238"/>
      <c r="K530" s="320" t="e">
        <f>#REF!-#REF!</f>
        <v>#REF!</v>
      </c>
    </row>
    <row r="531" spans="1:11" ht="23.25" hidden="1" customHeight="1" thickBot="1">
      <c r="A531" s="25" t="s">
        <v>3639</v>
      </c>
      <c r="B531" s="22" t="s">
        <v>7291</v>
      </c>
      <c r="C531" s="27" t="s">
        <v>2429</v>
      </c>
      <c r="D531" s="28" t="e">
        <f>(#REF!+#REF!)-#REF!</f>
        <v>#REF!</v>
      </c>
      <c r="E531" s="364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20" t="e">
        <f>#REF!-#REF!</f>
        <v>#REF!</v>
      </c>
    </row>
    <row r="532" spans="1:11" ht="11.25" hidden="1" customHeight="1" thickBot="1">
      <c r="A532" s="25" t="s">
        <v>552</v>
      </c>
      <c r="B532" s="22" t="s">
        <v>7293</v>
      </c>
      <c r="C532" s="27" t="s">
        <v>7350</v>
      </c>
      <c r="D532" s="28" t="e">
        <f>(#REF!+#REF!)-#REF!</f>
        <v>#REF!</v>
      </c>
      <c r="E532" s="364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20" t="e">
        <f>#REF!-#REF!</f>
        <v>#REF!</v>
      </c>
    </row>
    <row r="533" spans="1:11" ht="12" hidden="1" customHeight="1" thickBot="1">
      <c r="A533" s="25" t="s">
        <v>5661</v>
      </c>
      <c r="B533" s="22" t="s">
        <v>8567</v>
      </c>
      <c r="C533" s="27" t="s">
        <v>2964</v>
      </c>
      <c r="D533" s="28" t="e">
        <f>(#REF!+#REF!)-#REF!</f>
        <v>#REF!</v>
      </c>
      <c r="E533" s="364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20" t="e">
        <f>#REF!-#REF!</f>
        <v>#REF!</v>
      </c>
    </row>
    <row r="534" spans="1:11" ht="11.25" hidden="1" customHeight="1" thickBot="1">
      <c r="A534" s="25" t="s">
        <v>4342</v>
      </c>
      <c r="B534" s="22" t="s">
        <v>8568</v>
      </c>
      <c r="C534" s="27" t="s">
        <v>8913</v>
      </c>
      <c r="D534" s="28" t="e">
        <f>(#REF!+#REF!)-#REF!</f>
        <v>#REF!</v>
      </c>
      <c r="E534" s="364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20" t="e">
        <f>#REF!-#REF!</f>
        <v>#REF!</v>
      </c>
    </row>
    <row r="535" spans="1:11" ht="23.25" hidden="1" customHeight="1" thickBot="1">
      <c r="A535" s="25" t="s">
        <v>881</v>
      </c>
      <c r="B535" s="22" t="s">
        <v>8569</v>
      </c>
      <c r="C535" s="27" t="s">
        <v>4890</v>
      </c>
      <c r="D535" s="28" t="e">
        <f>(#REF!+#REF!)-#REF!</f>
        <v>#REF!</v>
      </c>
      <c r="E535" s="364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20" t="e">
        <f>#REF!-#REF!</f>
        <v>#REF!</v>
      </c>
    </row>
    <row r="536" spans="1:11" ht="33.75" hidden="1" customHeight="1" thickBot="1">
      <c r="A536" s="25" t="s">
        <v>8431</v>
      </c>
      <c r="B536" s="22" t="s">
        <v>8570</v>
      </c>
      <c r="C536" s="27" t="s">
        <v>4891</v>
      </c>
      <c r="D536" s="28" t="e">
        <f>(#REF!+#REF!)-#REF!</f>
        <v>#REF!</v>
      </c>
      <c r="E536" s="364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20" t="e">
        <f>#REF!-#REF!</f>
        <v>#REF!</v>
      </c>
    </row>
    <row r="537" spans="1:11" ht="12" customHeight="1" thickBot="1">
      <c r="A537" s="25" t="s">
        <v>7457</v>
      </c>
      <c r="B537" s="22" t="s">
        <v>8571</v>
      </c>
      <c r="C537" s="27" t="s">
        <v>3921</v>
      </c>
      <c r="D537" s="28" t="e">
        <f>(#REF!+#REF!)-#REF!</f>
        <v>#REF!</v>
      </c>
      <c r="E537" s="364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0</v>
      </c>
      <c r="I537" s="43">
        <f>SUM(I538:I540)</f>
        <v>0</v>
      </c>
      <c r="J537" s="94" t="e">
        <f>#REF!-#REF!</f>
        <v>#REF!</v>
      </c>
      <c r="K537" s="320" t="e">
        <f>#REF!-#REF!</f>
        <v>#REF!</v>
      </c>
    </row>
    <row r="538" spans="1:11" ht="22.5" customHeight="1" thickBot="1">
      <c r="A538" s="35" t="s">
        <v>8494</v>
      </c>
      <c r="B538" s="22" t="s">
        <v>8572</v>
      </c>
      <c r="C538" s="36" t="s">
        <v>7937</v>
      </c>
      <c r="D538" s="28" t="e">
        <f>(#REF!+#REF!)-#REF!</f>
        <v>#REF!</v>
      </c>
      <c r="E538" s="364" t="e">
        <f>#REF!-#REF!</f>
        <v>#REF!</v>
      </c>
      <c r="F538" s="78">
        <v>2000</v>
      </c>
      <c r="G538" s="34">
        <v>2000</v>
      </c>
      <c r="H538" s="34"/>
      <c r="I538" s="79"/>
      <c r="J538" s="94" t="e">
        <f>#REF!-#REF!</f>
        <v>#REF!</v>
      </c>
      <c r="K538" s="320" t="e">
        <f>#REF!-#REF!</f>
        <v>#REF!</v>
      </c>
    </row>
    <row r="539" spans="1:11" ht="23.25" hidden="1" customHeight="1" thickBot="1">
      <c r="A539" s="25" t="s">
        <v>1057</v>
      </c>
      <c r="B539" s="22" t="s">
        <v>8573</v>
      </c>
      <c r="C539" s="27" t="s">
        <v>6425</v>
      </c>
      <c r="D539" s="28" t="e">
        <f>(#REF!+#REF!)-#REF!</f>
        <v>#REF!</v>
      </c>
      <c r="E539" s="364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20" t="e">
        <f>#REF!-#REF!</f>
        <v>#REF!</v>
      </c>
    </row>
    <row r="540" spans="1:11" ht="11.25" hidden="1" customHeight="1" thickBot="1">
      <c r="A540" s="25" t="s">
        <v>1761</v>
      </c>
      <c r="B540" s="22" t="s">
        <v>8574</v>
      </c>
      <c r="C540" s="27" t="s">
        <v>7498</v>
      </c>
      <c r="D540" s="28" t="e">
        <f>(#REF!+#REF!)-#REF!</f>
        <v>#REF!</v>
      </c>
      <c r="E540" s="364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20" t="e">
        <f>#REF!-#REF!</f>
        <v>#REF!</v>
      </c>
    </row>
    <row r="541" spans="1:11" ht="12" hidden="1" customHeight="1" thickBot="1">
      <c r="A541" s="25" t="s">
        <v>9002</v>
      </c>
      <c r="B541" s="22" t="s">
        <v>8575</v>
      </c>
      <c r="C541" s="27" t="s">
        <v>425</v>
      </c>
      <c r="D541" s="28" t="e">
        <f>(#REF!+#REF!)-#REF!</f>
        <v>#REF!</v>
      </c>
      <c r="E541" s="364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20" t="e">
        <f>#REF!-#REF!</f>
        <v>#REF!</v>
      </c>
    </row>
    <row r="542" spans="1:11" ht="33.75" hidden="1" customHeight="1" thickBot="1">
      <c r="A542" s="25" t="s">
        <v>1668</v>
      </c>
      <c r="B542" s="22" t="s">
        <v>8576</v>
      </c>
      <c r="C542" s="27" t="s">
        <v>4586</v>
      </c>
      <c r="D542" s="28" t="e">
        <f>(#REF!+#REF!)-#REF!</f>
        <v>#REF!</v>
      </c>
      <c r="E542" s="364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20" t="e">
        <f>#REF!-#REF!</f>
        <v>#REF!</v>
      </c>
    </row>
    <row r="543" spans="1:11" ht="12" hidden="1" customHeight="1" thickBot="1">
      <c r="A543" s="25" t="s">
        <v>54</v>
      </c>
      <c r="B543" s="22" t="s">
        <v>8577</v>
      </c>
      <c r="C543" s="27" t="s">
        <v>1144</v>
      </c>
      <c r="D543" s="28" t="e">
        <f>(#REF!+#REF!)-#REF!</f>
        <v>#REF!</v>
      </c>
      <c r="E543" s="364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20" t="e">
        <f>#REF!-#REF!</f>
        <v>#REF!</v>
      </c>
    </row>
    <row r="544" spans="1:11" ht="33.75" hidden="1" customHeight="1" thickBot="1">
      <c r="A544" s="25" t="s">
        <v>7066</v>
      </c>
      <c r="B544" s="22" t="s">
        <v>8578</v>
      </c>
      <c r="C544" s="27" t="s">
        <v>1145</v>
      </c>
      <c r="D544" s="28" t="e">
        <f>(#REF!+#REF!)-#REF!</f>
        <v>#REF!</v>
      </c>
      <c r="E544" s="364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20" t="e">
        <f>#REF!-#REF!</f>
        <v>#REF!</v>
      </c>
    </row>
    <row r="545" spans="1:11" ht="33.75" hidden="1" customHeight="1" thickBot="1">
      <c r="A545" s="348" t="s">
        <v>6228</v>
      </c>
      <c r="B545" s="349"/>
      <c r="C545" s="164" t="s">
        <v>6232</v>
      </c>
      <c r="D545" s="28"/>
      <c r="E545" s="364" t="e">
        <f>#REF!-#REF!</f>
        <v>#REF!</v>
      </c>
      <c r="F545" s="34"/>
      <c r="G545" s="34"/>
      <c r="H545" s="34"/>
      <c r="I545" s="34"/>
      <c r="J545" s="94"/>
      <c r="K545" s="320" t="e">
        <f>#REF!-#REF!</f>
        <v>#REF!</v>
      </c>
    </row>
    <row r="546" spans="1:11" ht="33.75" hidden="1" customHeight="1" thickBot="1">
      <c r="A546" s="348" t="s">
        <v>6228</v>
      </c>
      <c r="B546" s="349"/>
      <c r="C546" s="164" t="s">
        <v>6231</v>
      </c>
      <c r="D546" s="28"/>
      <c r="E546" s="364" t="e">
        <f>#REF!-#REF!</f>
        <v>#REF!</v>
      </c>
      <c r="F546" s="34"/>
      <c r="G546" s="34"/>
      <c r="H546" s="34"/>
      <c r="I546" s="34"/>
      <c r="J546" s="94"/>
      <c r="K546" s="320" t="e">
        <f>#REF!-#REF!</f>
        <v>#REF!</v>
      </c>
    </row>
    <row r="547" spans="1:11" ht="11.25" customHeight="1" thickBot="1">
      <c r="A547" s="25" t="s">
        <v>6523</v>
      </c>
      <c r="B547" s="22" t="s">
        <v>8579</v>
      </c>
      <c r="C547" s="27" t="s">
        <v>821</v>
      </c>
      <c r="D547" s="28" t="e">
        <f>(#REF!+#REF!)-#REF!</f>
        <v>#REF!</v>
      </c>
      <c r="E547" s="364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20" t="e">
        <f>#REF!-#REF!</f>
        <v>#REF!</v>
      </c>
    </row>
    <row r="548" spans="1:11" s="213" customFormat="1" ht="11.25" customHeight="1" thickBot="1">
      <c r="A548" s="336" t="s">
        <v>1091</v>
      </c>
      <c r="B548" s="22" t="s">
        <v>8580</v>
      </c>
      <c r="C548" s="236" t="s">
        <v>8627</v>
      </c>
      <c r="D548" s="237"/>
      <c r="E548" s="364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20" t="e">
        <f>#REF!-#REF!</f>
        <v>#REF!</v>
      </c>
    </row>
    <row r="549" spans="1:11" s="213" customFormat="1" ht="11.25" customHeight="1" thickBot="1">
      <c r="A549" s="338" t="s">
        <v>5380</v>
      </c>
      <c r="B549" s="22" t="s">
        <v>7468</v>
      </c>
      <c r="C549" s="236" t="s">
        <v>7174</v>
      </c>
      <c r="D549" s="237"/>
      <c r="E549" s="364" t="e">
        <f>#REF!-#REF!</f>
        <v>#REF!</v>
      </c>
      <c r="F549" s="34"/>
      <c r="G549" s="34"/>
      <c r="H549" s="34"/>
      <c r="I549" s="34"/>
      <c r="J549" s="238"/>
      <c r="K549" s="320" t="e">
        <f>#REF!-#REF!</f>
        <v>#REF!</v>
      </c>
    </row>
    <row r="550" spans="1:11" s="213" customFormat="1" ht="11.25" customHeight="1" thickBot="1">
      <c r="A550" s="333" t="s">
        <v>1097</v>
      </c>
      <c r="B550" s="22" t="s">
        <v>7469</v>
      </c>
      <c r="C550" s="236" t="s">
        <v>7175</v>
      </c>
      <c r="D550" s="237"/>
      <c r="E550" s="364" t="e">
        <f>#REF!-#REF!</f>
        <v>#REF!</v>
      </c>
      <c r="F550" s="34"/>
      <c r="G550" s="34"/>
      <c r="H550" s="34"/>
      <c r="I550" s="34"/>
      <c r="J550" s="238"/>
      <c r="K550" s="320" t="e">
        <f>#REF!-#REF!</f>
        <v>#REF!</v>
      </c>
    </row>
    <row r="551" spans="1:11" s="213" customFormat="1" ht="11.25" customHeight="1" thickBot="1">
      <c r="A551" s="336" t="s">
        <v>1095</v>
      </c>
      <c r="B551" s="22" t="s">
        <v>7470</v>
      </c>
      <c r="C551" s="236" t="s">
        <v>7176</v>
      </c>
      <c r="D551" s="237"/>
      <c r="E551" s="364" t="e">
        <f>#REF!-#REF!</f>
        <v>#REF!</v>
      </c>
      <c r="F551" s="34"/>
      <c r="G551" s="34"/>
      <c r="H551" s="34"/>
      <c r="I551" s="34"/>
      <c r="J551" s="238"/>
      <c r="K551" s="320" t="e">
        <f>#REF!-#REF!</f>
        <v>#REF!</v>
      </c>
    </row>
    <row r="552" spans="1:11" s="213" customFormat="1" ht="11.25" customHeight="1" thickBot="1">
      <c r="A552" s="338" t="s">
        <v>5379</v>
      </c>
      <c r="B552" s="22" t="s">
        <v>7471</v>
      </c>
      <c r="C552" s="236" t="s">
        <v>7177</v>
      </c>
      <c r="D552" s="237"/>
      <c r="E552" s="364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20" t="e">
        <f>#REF!-#REF!</f>
        <v>#REF!</v>
      </c>
    </row>
    <row r="553" spans="1:11" s="213" customFormat="1" ht="11.25" customHeight="1" thickBot="1">
      <c r="A553" s="338" t="s">
        <v>5379</v>
      </c>
      <c r="B553" s="22" t="s">
        <v>7472</v>
      </c>
      <c r="C553" s="236" t="s">
        <v>4156</v>
      </c>
      <c r="D553" s="237"/>
      <c r="E553" s="364" t="e">
        <f>#REF!-#REF!</f>
        <v>#REF!</v>
      </c>
      <c r="F553" s="34"/>
      <c r="G553" s="34"/>
      <c r="H553" s="34"/>
      <c r="I553" s="34"/>
      <c r="J553" s="238"/>
      <c r="K553" s="320" t="e">
        <f>#REF!-#REF!</f>
        <v>#REF!</v>
      </c>
    </row>
    <row r="554" spans="1:11" s="213" customFormat="1" ht="11.25" customHeight="1" thickBot="1">
      <c r="A554" s="338" t="s">
        <v>5379</v>
      </c>
      <c r="B554" s="22" t="s">
        <v>7473</v>
      </c>
      <c r="C554" s="236" t="s">
        <v>8282</v>
      </c>
      <c r="D554" s="237"/>
      <c r="E554" s="364" t="e">
        <f>#REF!-#REF!</f>
        <v>#REF!</v>
      </c>
      <c r="F554" s="34"/>
      <c r="G554" s="34"/>
      <c r="H554" s="34"/>
      <c r="I554" s="34"/>
      <c r="J554" s="238"/>
      <c r="K554" s="320" t="e">
        <f>#REF!-#REF!</f>
        <v>#REF!</v>
      </c>
    </row>
    <row r="555" spans="1:11" s="213" customFormat="1" ht="11.25" customHeight="1" thickBot="1">
      <c r="A555" s="336" t="s">
        <v>1096</v>
      </c>
      <c r="B555" s="22" t="s">
        <v>7474</v>
      </c>
      <c r="C555" s="236" t="s">
        <v>233</v>
      </c>
      <c r="D555" s="237"/>
      <c r="E555" s="364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20" t="e">
        <f>#REF!-#REF!</f>
        <v>#REF!</v>
      </c>
    </row>
    <row r="556" spans="1:11" s="213" customFormat="1" ht="11.25" customHeight="1" thickBot="1">
      <c r="A556" s="336" t="s">
        <v>1096</v>
      </c>
      <c r="B556" s="22" t="s">
        <v>3734</v>
      </c>
      <c r="C556" s="236" t="s">
        <v>234</v>
      </c>
      <c r="D556" s="237"/>
      <c r="E556" s="364" t="e">
        <f>#REF!-#REF!</f>
        <v>#REF!</v>
      </c>
      <c r="F556" s="34"/>
      <c r="G556" s="34"/>
      <c r="H556" s="34"/>
      <c r="I556" s="34"/>
      <c r="J556" s="238"/>
      <c r="K556" s="320" t="e">
        <f>#REF!-#REF!</f>
        <v>#REF!</v>
      </c>
    </row>
    <row r="557" spans="1:11" s="213" customFormat="1" ht="11.25" customHeight="1" thickBot="1">
      <c r="A557" s="336" t="s">
        <v>1096</v>
      </c>
      <c r="B557" s="22" t="s">
        <v>3735</v>
      </c>
      <c r="C557" s="236" t="s">
        <v>235</v>
      </c>
      <c r="D557" s="237"/>
      <c r="E557" s="364" t="e">
        <f>#REF!-#REF!</f>
        <v>#REF!</v>
      </c>
      <c r="F557" s="34"/>
      <c r="G557" s="34"/>
      <c r="H557" s="34"/>
      <c r="I557" s="34"/>
      <c r="J557" s="238"/>
      <c r="K557" s="320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7878</v>
      </c>
      <c r="D558" s="28"/>
      <c r="E558" s="364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20" t="e">
        <f>#REF!-#REF!</f>
        <v>#REF!</v>
      </c>
    </row>
    <row r="559" spans="1:11" ht="11.25" customHeight="1" thickBot="1">
      <c r="A559" s="25" t="s">
        <v>5922</v>
      </c>
      <c r="B559" s="22" t="s">
        <v>3737</v>
      </c>
      <c r="C559" s="27" t="s">
        <v>199</v>
      </c>
      <c r="D559" s="28" t="e">
        <f>(#REF!+#REF!)-#REF!</f>
        <v>#REF!</v>
      </c>
      <c r="E559" s="364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20" t="e">
        <f>#REF!-#REF!</f>
        <v>#REF!</v>
      </c>
    </row>
    <row r="560" spans="1:11" ht="12" hidden="1" customHeight="1" thickBot="1">
      <c r="A560" s="25" t="s">
        <v>7213</v>
      </c>
      <c r="B560" s="22" t="s">
        <v>3738</v>
      </c>
      <c r="C560" s="27" t="s">
        <v>1814</v>
      </c>
      <c r="D560" s="28" t="e">
        <f>(#REF!+#REF!)-#REF!</f>
        <v>#REF!</v>
      </c>
      <c r="E560" s="364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20" t="e">
        <f>#REF!-#REF!</f>
        <v>#REF!</v>
      </c>
    </row>
    <row r="561" spans="1:11" ht="22.5" hidden="1" customHeight="1" thickBot="1">
      <c r="A561" s="25" t="s">
        <v>7213</v>
      </c>
      <c r="B561" s="22" t="s">
        <v>3739</v>
      </c>
      <c r="C561" s="27" t="s">
        <v>2773</v>
      </c>
      <c r="D561" s="28" t="e">
        <f>(#REF!+#REF!)-#REF!</f>
        <v>#REF!</v>
      </c>
      <c r="E561" s="364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20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4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20" t="e">
        <f>#REF!-#REF!</f>
        <v>#REF!</v>
      </c>
    </row>
    <row r="563" spans="1:11" ht="11.25" customHeight="1" thickBot="1">
      <c r="A563" s="25" t="s">
        <v>7436</v>
      </c>
      <c r="B563" s="22" t="s">
        <v>3741</v>
      </c>
      <c r="C563" s="27" t="s">
        <v>8740</v>
      </c>
      <c r="D563" s="28" t="e">
        <f>(#REF!+#REF!)-#REF!</f>
        <v>#REF!</v>
      </c>
      <c r="E563" s="364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20" t="e">
        <f>#REF!-#REF!</f>
        <v>#REF!</v>
      </c>
    </row>
    <row r="564" spans="1:11" ht="11.25" customHeight="1" thickBot="1">
      <c r="A564" s="339" t="s">
        <v>6013</v>
      </c>
      <c r="B564" s="22" t="s">
        <v>3742</v>
      </c>
      <c r="C564" s="236" t="s">
        <v>236</v>
      </c>
      <c r="D564" s="28"/>
      <c r="E564" s="364" t="e">
        <f>#REF!-#REF!</f>
        <v>#REF!</v>
      </c>
      <c r="F564" s="78"/>
      <c r="G564" s="34"/>
      <c r="H564" s="34"/>
      <c r="I564" s="79"/>
      <c r="J564" s="94"/>
      <c r="K564" s="320" t="e">
        <f>#REF!-#REF!</f>
        <v>#REF!</v>
      </c>
    </row>
    <row r="565" spans="1:11" ht="11.25" customHeight="1" thickBot="1">
      <c r="A565" s="339" t="s">
        <v>6014</v>
      </c>
      <c r="B565" s="22" t="s">
        <v>3743</v>
      </c>
      <c r="C565" s="236" t="s">
        <v>5829</v>
      </c>
      <c r="D565" s="28"/>
      <c r="E565" s="364" t="e">
        <f>#REF!-#REF!</f>
        <v>#REF!</v>
      </c>
      <c r="F565" s="78"/>
      <c r="G565" s="34"/>
      <c r="H565" s="34"/>
      <c r="I565" s="79"/>
      <c r="J565" s="94"/>
      <c r="K565" s="320" t="e">
        <f>#REF!-#REF!</f>
        <v>#REF!</v>
      </c>
    </row>
    <row r="566" spans="1:11" ht="11.25" customHeight="1">
      <c r="A566" s="340" t="s">
        <v>6015</v>
      </c>
      <c r="B566" s="22" t="s">
        <v>3744</v>
      </c>
      <c r="C566" s="236" t="s">
        <v>5830</v>
      </c>
      <c r="D566" s="28"/>
      <c r="E566" s="364" t="e">
        <f>#REF!-#REF!</f>
        <v>#REF!</v>
      </c>
      <c r="F566" s="78"/>
      <c r="G566" s="34"/>
      <c r="H566" s="34"/>
      <c r="I566" s="79"/>
      <c r="J566" s="94"/>
      <c r="K566" s="320" t="e">
        <f>#REF!-#REF!</f>
        <v>#REF!</v>
      </c>
    </row>
    <row r="567" spans="1:11" ht="11.25" hidden="1" customHeight="1">
      <c r="A567" s="340" t="s">
        <v>6016</v>
      </c>
      <c r="B567" s="22" t="s">
        <v>3745</v>
      </c>
      <c r="C567" s="236" t="s">
        <v>5831</v>
      </c>
      <c r="D567" s="28"/>
      <c r="E567" s="364" t="e">
        <f>#REF!-#REF!</f>
        <v>#REF!</v>
      </c>
      <c r="F567" s="78"/>
      <c r="G567" s="34"/>
      <c r="H567" s="34"/>
      <c r="I567" s="79"/>
      <c r="J567" s="94"/>
      <c r="K567" s="320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7265</v>
      </c>
      <c r="D568" s="28" t="e">
        <f>(#REF!+#REF!)-#REF!</f>
        <v>#REF!</v>
      </c>
      <c r="E568" s="364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20" t="e">
        <f>#REF!-#REF!</f>
        <v>#REF!</v>
      </c>
    </row>
    <row r="569" spans="1:11" ht="22.5" hidden="1" customHeight="1">
      <c r="A569" s="25" t="s">
        <v>6847</v>
      </c>
      <c r="B569" s="30" t="s">
        <v>121</v>
      </c>
      <c r="C569" s="27" t="s">
        <v>9019</v>
      </c>
      <c r="D569" s="28" t="e">
        <f>(#REF!+#REF!)-#REF!</f>
        <v>#REF!</v>
      </c>
      <c r="E569" s="364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20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7204</v>
      </c>
      <c r="D570" s="24" t="e">
        <f>(#REF!+#REF!)-#REF!</f>
        <v>#REF!</v>
      </c>
      <c r="E570" s="364" t="e">
        <f>#REF!-#REF!</f>
        <v>#REF!</v>
      </c>
      <c r="F570" s="74">
        <f>F571+F601</f>
        <v>0</v>
      </c>
      <c r="G570" s="24">
        <f>G571+G601</f>
        <v>93500</v>
      </c>
      <c r="H570" s="24">
        <f>H571+H601</f>
        <v>0</v>
      </c>
      <c r="I570" s="75">
        <f>I571+I601</f>
        <v>23400</v>
      </c>
      <c r="J570" s="94" t="e">
        <f>#REF!-#REF!</f>
        <v>#REF!</v>
      </c>
      <c r="K570" s="320" t="e">
        <f>#REF!-#REF!</f>
        <v>#REF!</v>
      </c>
    </row>
    <row r="571" spans="1:11" ht="11.25" customHeight="1">
      <c r="A571" s="25" t="s">
        <v>5610</v>
      </c>
      <c r="B571" s="32" t="s">
        <v>123</v>
      </c>
      <c r="C571" s="27" t="s">
        <v>1423</v>
      </c>
      <c r="D571" s="28" t="e">
        <f>(#REF!+#REF!)-#REF!</f>
        <v>#REF!</v>
      </c>
      <c r="E571" s="364" t="e">
        <f>#REF!-#REF!</f>
        <v>#REF!</v>
      </c>
      <c r="F571" s="76">
        <f>F572+F578+F585+F588+F591+F595+F600</f>
        <v>0</v>
      </c>
      <c r="G571" s="28">
        <f>G572+G578+G585+G588+G591+G595+G600</f>
        <v>88900</v>
      </c>
      <c r="H571" s="28">
        <f>H572+H578+H585+H588+H591+H595+H600</f>
        <v>0</v>
      </c>
      <c r="I571" s="77">
        <f>I572+I578+I585+I588+I591+I595+I600</f>
        <v>21725</v>
      </c>
      <c r="J571" s="94" t="e">
        <f>#REF!-#REF!</f>
        <v>#REF!</v>
      </c>
      <c r="K571" s="320" t="e">
        <f>#REF!-#REF!</f>
        <v>#REF!</v>
      </c>
    </row>
    <row r="572" spans="1:11" ht="33.75">
      <c r="A572" s="25" t="s">
        <v>5762</v>
      </c>
      <c r="B572" s="32" t="s">
        <v>2355</v>
      </c>
      <c r="C572" s="27" t="s">
        <v>3785</v>
      </c>
      <c r="D572" s="28" t="e">
        <f>(#REF!+#REF!)-#REF!</f>
        <v>#REF!</v>
      </c>
      <c r="E572" s="364" t="e">
        <f>#REF!-#REF!</f>
        <v>#REF!</v>
      </c>
      <c r="F572" s="76">
        <f>SUM(F573:F575)</f>
        <v>0</v>
      </c>
      <c r="G572" s="28">
        <f>SUM(G573:G575)</f>
        <v>86900</v>
      </c>
      <c r="H572" s="28">
        <f>SUM(H573:H575)</f>
        <v>0</v>
      </c>
      <c r="I572" s="77">
        <f>SUM(I573:I575)</f>
        <v>21725</v>
      </c>
      <c r="J572" s="94" t="e">
        <f>#REF!-#REF!</f>
        <v>#REF!</v>
      </c>
      <c r="K572" s="320" t="e">
        <f>#REF!-#REF!</f>
        <v>#REF!</v>
      </c>
    </row>
    <row r="573" spans="1:11">
      <c r="A573" s="25" t="s">
        <v>7434</v>
      </c>
      <c r="B573" s="32" t="s">
        <v>4946</v>
      </c>
      <c r="C573" s="27" t="s">
        <v>5680</v>
      </c>
      <c r="D573" s="28" t="e">
        <f>(#REF!+#REF!)-#REF!</f>
        <v>#REF!</v>
      </c>
      <c r="E573" s="364" t="e">
        <f>#REF!-#REF!</f>
        <v>#REF!</v>
      </c>
      <c r="F573" s="76">
        <f t="shared" ref="F573:I574" si="10">F683</f>
        <v>0</v>
      </c>
      <c r="G573" s="28">
        <f t="shared" si="10"/>
        <v>66700</v>
      </c>
      <c r="H573" s="28">
        <f t="shared" si="10"/>
        <v>0</v>
      </c>
      <c r="I573" s="77">
        <f t="shared" si="10"/>
        <v>16675</v>
      </c>
      <c r="J573" s="94" t="e">
        <f>#REF!-#REF!</f>
        <v>#REF!</v>
      </c>
      <c r="K573" s="320" t="e">
        <f>#REF!-#REF!</f>
        <v>#REF!</v>
      </c>
    </row>
    <row r="574" spans="1:11" ht="11.25" hidden="1" customHeight="1">
      <c r="A574" s="25" t="s">
        <v>7312</v>
      </c>
      <c r="B574" s="32" t="s">
        <v>4947</v>
      </c>
      <c r="C574" s="27" t="s">
        <v>6835</v>
      </c>
      <c r="D574" s="28" t="e">
        <f>(#REF!+#REF!)-#REF!</f>
        <v>#REF!</v>
      </c>
      <c r="E574" s="364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20" t="e">
        <f>#REF!-#REF!</f>
        <v>#REF!</v>
      </c>
    </row>
    <row r="575" spans="1:11" s="172" customFormat="1" ht="22.5">
      <c r="A575" s="169" t="s">
        <v>951</v>
      </c>
      <c r="B575" s="32" t="s">
        <v>4963</v>
      </c>
      <c r="C575" s="58" t="s">
        <v>4832</v>
      </c>
      <c r="D575" s="170" t="e">
        <f>(#REF!+#REF!)-#REF!</f>
        <v>#REF!</v>
      </c>
      <c r="E575" s="364" t="e">
        <f>#REF!-#REF!</f>
        <v>#REF!</v>
      </c>
      <c r="F575" s="171">
        <f>F576+F577</f>
        <v>0</v>
      </c>
      <c r="G575" s="170">
        <f>G576+G577</f>
        <v>20200</v>
      </c>
      <c r="H575" s="170">
        <f>H576+H577</f>
        <v>0</v>
      </c>
      <c r="I575" s="173">
        <f>I576+I577</f>
        <v>5050</v>
      </c>
      <c r="J575" s="94" t="e">
        <f>#REF!-#REF!</f>
        <v>#REF!</v>
      </c>
      <c r="K575" s="320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4964</v>
      </c>
      <c r="C576" s="41" t="s">
        <v>4083</v>
      </c>
      <c r="D576" s="43"/>
      <c r="E576" s="364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20" t="e">
        <f>#REF!-#REF!</f>
        <v>#REF!</v>
      </c>
    </row>
    <row r="577" spans="1:11" s="92" customFormat="1" ht="20.25" customHeight="1">
      <c r="A577" s="166" t="s">
        <v>4166</v>
      </c>
      <c r="B577" s="32" t="s">
        <v>4965</v>
      </c>
      <c r="C577" s="41" t="s">
        <v>5229</v>
      </c>
      <c r="D577" s="43"/>
      <c r="E577" s="364" t="e">
        <f>#REF!-#REF!</f>
        <v>#REF!</v>
      </c>
      <c r="F577" s="168">
        <f t="shared" si="11"/>
        <v>0</v>
      </c>
      <c r="G577" s="43">
        <f t="shared" si="11"/>
        <v>20200</v>
      </c>
      <c r="H577" s="168">
        <f t="shared" si="11"/>
        <v>0</v>
      </c>
      <c r="I577" s="168">
        <f t="shared" si="11"/>
        <v>5050</v>
      </c>
      <c r="J577" s="94" t="e">
        <f>#REF!-#REF!</f>
        <v>#REF!</v>
      </c>
      <c r="K577" s="320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4" t="e">
        <f>#REF!-#REF!</f>
        <v>#REF!</v>
      </c>
      <c r="F578" s="76">
        <f>SUM(F579:F584)</f>
        <v>0</v>
      </c>
      <c r="G578" s="28">
        <f>SUM(G579:G584)</f>
        <v>2000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20" t="e">
        <f>#REF!-#REF!</f>
        <v>#REF!</v>
      </c>
    </row>
    <row r="579" spans="1:11">
      <c r="A579" s="25" t="s">
        <v>7635</v>
      </c>
      <c r="B579" s="32" t="s">
        <v>1309</v>
      </c>
      <c r="C579" s="27" t="s">
        <v>6084</v>
      </c>
      <c r="D579" s="28" t="e">
        <f>(#REF!+#REF!)-#REF!</f>
        <v>#REF!</v>
      </c>
      <c r="E579" s="364" t="e">
        <f>#REF!-#REF!</f>
        <v>#REF!</v>
      </c>
      <c r="F579" s="76">
        <f t="shared" ref="F579:F592" si="12">SUM(F580:F585)</f>
        <v>0</v>
      </c>
      <c r="G579" s="28">
        <f>G689</f>
        <v>2000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20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6085</v>
      </c>
      <c r="D580" s="28" t="e">
        <f>(#REF!+#REF!)-#REF!</f>
        <v>#REF!</v>
      </c>
      <c r="E580" s="364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20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4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20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4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20" t="e">
        <f>#REF!-#REF!</f>
        <v>#REF!</v>
      </c>
    </row>
    <row r="583" spans="1:11" ht="11.25" hidden="1" customHeight="1">
      <c r="A583" s="25" t="s">
        <v>8505</v>
      </c>
      <c r="B583" s="32" t="s">
        <v>1313</v>
      </c>
      <c r="C583" s="27" t="s">
        <v>4944</v>
      </c>
      <c r="D583" s="28" t="e">
        <f>(#REF!+#REF!)-#REF!</f>
        <v>#REF!</v>
      </c>
      <c r="E583" s="364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20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4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20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4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20" t="e">
        <f>#REF!-#REF!</f>
        <v>#REF!</v>
      </c>
    </row>
    <row r="586" spans="1:11" ht="11.25" hidden="1" customHeight="1">
      <c r="A586" s="25" t="s">
        <v>552</v>
      </c>
      <c r="B586" s="32" t="s">
        <v>8215</v>
      </c>
      <c r="C586" s="27" t="s">
        <v>5816</v>
      </c>
      <c r="D586" s="28" t="e">
        <f>(#REF!+#REF!)-#REF!</f>
        <v>#REF!</v>
      </c>
      <c r="E586" s="364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20" t="e">
        <f>#REF!-#REF!</f>
        <v>#REF!</v>
      </c>
    </row>
    <row r="587" spans="1:11" ht="11.25" hidden="1" customHeight="1">
      <c r="A587" s="25" t="s">
        <v>5661</v>
      </c>
      <c r="B587" s="32" t="s">
        <v>7402</v>
      </c>
      <c r="C587" s="27" t="s">
        <v>7249</v>
      </c>
      <c r="D587" s="28" t="e">
        <f>(#REF!+#REF!)-#REF!</f>
        <v>#REF!</v>
      </c>
      <c r="E587" s="364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20" t="e">
        <f>#REF!-#REF!</f>
        <v>#REF!</v>
      </c>
    </row>
    <row r="588" spans="1:11" ht="11.25" hidden="1" customHeight="1">
      <c r="A588" s="25" t="s">
        <v>4342</v>
      </c>
      <c r="B588" s="32" t="s">
        <v>5499</v>
      </c>
      <c r="C588" s="27" t="s">
        <v>7250</v>
      </c>
      <c r="D588" s="28" t="e">
        <f>(#REF!+#REF!)-#REF!</f>
        <v>#REF!</v>
      </c>
      <c r="E588" s="364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20" t="e">
        <f>#REF!-#REF!</f>
        <v>#REF!</v>
      </c>
    </row>
    <row r="589" spans="1:11" ht="22.5" hidden="1" customHeight="1">
      <c r="A589" s="25" t="s">
        <v>881</v>
      </c>
      <c r="B589" s="32" t="s">
        <v>5500</v>
      </c>
      <c r="C589" s="27" t="s">
        <v>8976</v>
      </c>
      <c r="D589" s="28" t="e">
        <f>(#REF!+#REF!)-#REF!</f>
        <v>#REF!</v>
      </c>
      <c r="E589" s="364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20" t="e">
        <f>#REF!-#REF!</f>
        <v>#REF!</v>
      </c>
    </row>
    <row r="590" spans="1:11" ht="33.75" hidden="1" customHeight="1">
      <c r="A590" s="25" t="s">
        <v>8431</v>
      </c>
      <c r="B590" s="32" t="s">
        <v>5501</v>
      </c>
      <c r="C590" s="27" t="s">
        <v>8977</v>
      </c>
      <c r="D590" s="28" t="e">
        <f>(#REF!+#REF!)-#REF!</f>
        <v>#REF!</v>
      </c>
      <c r="E590" s="364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20" t="e">
        <f>#REF!-#REF!</f>
        <v>#REF!</v>
      </c>
    </row>
    <row r="591" spans="1:11" ht="11.25" hidden="1" customHeight="1">
      <c r="A591" s="25" t="s">
        <v>7457</v>
      </c>
      <c r="B591" s="32" t="s">
        <v>5502</v>
      </c>
      <c r="C591" s="27" t="s">
        <v>8978</v>
      </c>
      <c r="D591" s="28" t="e">
        <f>(#REF!+#REF!)-#REF!</f>
        <v>#REF!</v>
      </c>
      <c r="E591" s="364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20" t="e">
        <f>#REF!-#REF!</f>
        <v>#REF!</v>
      </c>
    </row>
    <row r="592" spans="1:11" ht="22.5" hidden="1" customHeight="1">
      <c r="A592" s="25" t="s">
        <v>8494</v>
      </c>
      <c r="B592" s="32" t="s">
        <v>305</v>
      </c>
      <c r="C592" s="27" t="s">
        <v>464</v>
      </c>
      <c r="D592" s="28" t="e">
        <f>(#REF!+#REF!)-#REF!</f>
        <v>#REF!</v>
      </c>
      <c r="E592" s="364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20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8419</v>
      </c>
      <c r="D593" s="28" t="e">
        <f>(#REF!+#REF!)-#REF!</f>
        <v>#REF!</v>
      </c>
      <c r="E593" s="364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20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4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20" t="e">
        <f>#REF!-#REF!</f>
        <v>#REF!</v>
      </c>
    </row>
    <row r="595" spans="1:11" ht="11.25" hidden="1" customHeight="1">
      <c r="A595" s="25" t="s">
        <v>9002</v>
      </c>
      <c r="B595" s="32" t="s">
        <v>1653</v>
      </c>
      <c r="C595" s="27" t="s">
        <v>6147</v>
      </c>
      <c r="D595" s="28" t="e">
        <f>(#REF!+#REF!)-#REF!</f>
        <v>#REF!</v>
      </c>
      <c r="E595" s="364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20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4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20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4498</v>
      </c>
      <c r="D597" s="28" t="e">
        <f>(#REF!+#REF!)-#REF!</f>
        <v>#REF!</v>
      </c>
      <c r="E597" s="364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20" t="e">
        <f>#REF!-#REF!</f>
        <v>#REF!</v>
      </c>
    </row>
    <row r="598" spans="1:11" ht="33.75" hidden="1" customHeight="1" thickBot="1">
      <c r="A598" s="25" t="s">
        <v>7066</v>
      </c>
      <c r="B598" s="32" t="s">
        <v>1656</v>
      </c>
      <c r="C598" s="27" t="s">
        <v>7870</v>
      </c>
      <c r="D598" s="28" t="e">
        <f>(#REF!+#REF!)-#REF!</f>
        <v>#REF!</v>
      </c>
      <c r="E598" s="364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20" t="e">
        <f>#REF!-#REF!</f>
        <v>#REF!</v>
      </c>
    </row>
    <row r="599" spans="1:11" ht="33.75" customHeight="1">
      <c r="A599" s="348" t="s">
        <v>6228</v>
      </c>
      <c r="B599" s="349"/>
      <c r="C599" s="164" t="s">
        <v>301</v>
      </c>
      <c r="D599" s="28"/>
      <c r="E599" s="364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20" t="e">
        <f>#REF!-#REF!</f>
        <v>#REF!</v>
      </c>
    </row>
    <row r="600" spans="1:11" ht="11.25" hidden="1" customHeight="1">
      <c r="A600" s="25" t="s">
        <v>6523</v>
      </c>
      <c r="B600" s="32" t="s">
        <v>1439</v>
      </c>
      <c r="C600" s="27" t="s">
        <v>7461</v>
      </c>
      <c r="D600" s="28" t="e">
        <f>(#REF!+#REF!)-#REF!</f>
        <v>#REF!</v>
      </c>
      <c r="E600" s="364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20" t="e">
        <f>#REF!-#REF!</f>
        <v>#REF!</v>
      </c>
    </row>
    <row r="601" spans="1:11" ht="11.25" customHeight="1">
      <c r="A601" s="25" t="s">
        <v>5922</v>
      </c>
      <c r="B601" s="32" t="s">
        <v>9195</v>
      </c>
      <c r="C601" s="27" t="s">
        <v>7462</v>
      </c>
      <c r="D601" s="28" t="e">
        <f>(#REF!+#REF!)-#REF!</f>
        <v>#REF!</v>
      </c>
      <c r="E601" s="364" t="e">
        <f>#REF!-#REF!</f>
        <v>#REF!</v>
      </c>
      <c r="F601" s="76">
        <f>SUM(F602:F609)</f>
        <v>0</v>
      </c>
      <c r="G601" s="28">
        <f>SUM(G602:G605)</f>
        <v>4600</v>
      </c>
      <c r="H601" s="28">
        <f>SUM(H602:H605)</f>
        <v>0</v>
      </c>
      <c r="I601" s="77">
        <f>SUM(I602:I605)</f>
        <v>1675</v>
      </c>
      <c r="J601" s="94" t="e">
        <f>#REF!-#REF!</f>
        <v>#REF!</v>
      </c>
      <c r="K601" s="320" t="e">
        <f>#REF!-#REF!</f>
        <v>#REF!</v>
      </c>
    </row>
    <row r="602" spans="1:11" ht="11.25" hidden="1" customHeight="1">
      <c r="A602" s="25" t="s">
        <v>7213</v>
      </c>
      <c r="B602" s="32" t="s">
        <v>9196</v>
      </c>
      <c r="C602" s="27" t="s">
        <v>164</v>
      </c>
      <c r="D602" s="28" t="e">
        <f>(#REF!+#REF!)-#REF!</f>
        <v>#REF!</v>
      </c>
      <c r="E602" s="364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20" t="e">
        <f>#REF!-#REF!</f>
        <v>#REF!</v>
      </c>
    </row>
    <row r="603" spans="1:11" ht="22.5" hidden="1" customHeight="1">
      <c r="A603" s="25" t="s">
        <v>5052</v>
      </c>
      <c r="B603" s="32" t="s">
        <v>9197</v>
      </c>
      <c r="C603" s="27" t="s">
        <v>4201</v>
      </c>
      <c r="D603" s="28" t="e">
        <f>(#REF!+#REF!)-#REF!</f>
        <v>#REF!</v>
      </c>
      <c r="E603" s="364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20" t="e">
        <f>#REF!-#REF!</f>
        <v>#REF!</v>
      </c>
    </row>
    <row r="604" spans="1:11" ht="22.5" hidden="1" customHeight="1">
      <c r="A604" s="25" t="s">
        <v>626</v>
      </c>
      <c r="B604" s="32" t="s">
        <v>8037</v>
      </c>
      <c r="C604" s="27" t="s">
        <v>4202</v>
      </c>
      <c r="D604" s="28" t="e">
        <f>(#REF!+#REF!)-#REF!</f>
        <v>#REF!</v>
      </c>
      <c r="E604" s="364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20" t="e">
        <f>#REF!-#REF!</f>
        <v>#REF!</v>
      </c>
    </row>
    <row r="605" spans="1:11" ht="22.5">
      <c r="A605" s="25" t="s">
        <v>7436</v>
      </c>
      <c r="B605" s="32" t="s">
        <v>8038</v>
      </c>
      <c r="C605" s="27" t="s">
        <v>841</v>
      </c>
      <c r="D605" s="28" t="e">
        <f>(#REF!+#REF!)-#REF!</f>
        <v>#REF!</v>
      </c>
      <c r="E605" s="364" t="e">
        <f>#REF!-#REF!</f>
        <v>#REF!</v>
      </c>
      <c r="F605" s="76">
        <f t="shared" ref="F605:I607" si="20">F717</f>
        <v>0</v>
      </c>
      <c r="G605" s="28">
        <f t="shared" si="20"/>
        <v>4600</v>
      </c>
      <c r="H605" s="28">
        <f t="shared" si="20"/>
        <v>0</v>
      </c>
      <c r="I605" s="77">
        <f t="shared" si="20"/>
        <v>1675</v>
      </c>
      <c r="J605" s="94" t="e">
        <f>#REF!-#REF!</f>
        <v>#REF!</v>
      </c>
      <c r="K605" s="320" t="e">
        <f>#REF!-#REF!</f>
        <v>#REF!</v>
      </c>
    </row>
    <row r="606" spans="1:11" ht="22.5">
      <c r="A606" s="166" t="s">
        <v>6013</v>
      </c>
      <c r="B606" s="410"/>
      <c r="C606" s="41" t="s">
        <v>8749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20"/>
    </row>
    <row r="607" spans="1:11" ht="33.75">
      <c r="A607" s="411" t="s">
        <v>6015</v>
      </c>
      <c r="B607" s="410" t="s">
        <v>8039</v>
      </c>
      <c r="C607" s="41" t="s">
        <v>7295</v>
      </c>
      <c r="D607" s="28"/>
      <c r="E607" s="364" t="e">
        <f>#REF!-#REF!</f>
        <v>#REF!</v>
      </c>
      <c r="F607" s="28">
        <f t="shared" si="20"/>
        <v>0</v>
      </c>
      <c r="G607" s="28">
        <f t="shared" si="20"/>
        <v>4600</v>
      </c>
      <c r="H607" s="28">
        <f t="shared" si="20"/>
        <v>0</v>
      </c>
      <c r="I607" s="28">
        <f t="shared" si="20"/>
        <v>1675</v>
      </c>
      <c r="J607" s="94"/>
      <c r="K607" s="320" t="e">
        <f>#REF!-#REF!</f>
        <v>#REF!</v>
      </c>
    </row>
    <row r="608" spans="1:11" ht="11.25" hidden="1" customHeight="1">
      <c r="A608" s="25" t="s">
        <v>3930</v>
      </c>
      <c r="B608" s="32" t="s">
        <v>8159</v>
      </c>
      <c r="C608" s="27" t="s">
        <v>1782</v>
      </c>
      <c r="D608" s="28" t="e">
        <f>(#REF!+#REF!)-#REF!</f>
        <v>#REF!</v>
      </c>
      <c r="E608" s="364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20" t="e">
        <f>#REF!-#REF!</f>
        <v>#REF!</v>
      </c>
    </row>
    <row r="609" spans="1:11" ht="22.5" hidden="1" customHeight="1">
      <c r="A609" s="25" t="s">
        <v>6847</v>
      </c>
      <c r="B609" s="32" t="s">
        <v>8160</v>
      </c>
      <c r="C609" s="27" t="s">
        <v>1834</v>
      </c>
      <c r="D609" s="28" t="e">
        <f>(#REF!+#REF!)-#REF!</f>
        <v>#REF!</v>
      </c>
      <c r="E609" s="364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20" t="e">
        <f>#REF!-#REF!</f>
        <v>#REF!</v>
      </c>
    </row>
    <row r="610" spans="1:11" ht="11.25" hidden="1" customHeight="1">
      <c r="A610" s="25" t="s">
        <v>6398</v>
      </c>
      <c r="B610" s="32" t="s">
        <v>8161</v>
      </c>
      <c r="C610" s="27" t="s">
        <v>4220</v>
      </c>
      <c r="D610" s="28" t="e">
        <f>(#REF!+#REF!)-#REF!</f>
        <v>#REF!</v>
      </c>
      <c r="E610" s="364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20" t="e">
        <f>#REF!-#REF!</f>
        <v>#REF!</v>
      </c>
    </row>
    <row r="611" spans="1:11" ht="11.25" hidden="1" customHeight="1">
      <c r="A611" s="25" t="s">
        <v>5610</v>
      </c>
      <c r="B611" s="32" t="s">
        <v>8162</v>
      </c>
      <c r="C611" s="27" t="s">
        <v>8244</v>
      </c>
      <c r="D611" s="28" t="e">
        <f>(#REF!+#REF!)-#REF!</f>
        <v>#REF!</v>
      </c>
      <c r="E611" s="364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20" t="e">
        <f>#REF!-#REF!</f>
        <v>#REF!</v>
      </c>
    </row>
    <row r="612" spans="1:11" ht="22.5" hidden="1" customHeight="1">
      <c r="A612" s="25" t="s">
        <v>5762</v>
      </c>
      <c r="B612" s="32" t="s">
        <v>8163</v>
      </c>
      <c r="C612" s="27" t="s">
        <v>5338</v>
      </c>
      <c r="D612" s="28" t="e">
        <f>(#REF!+#REF!)-#REF!</f>
        <v>#REF!</v>
      </c>
      <c r="E612" s="364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20" t="e">
        <f>#REF!-#REF!</f>
        <v>#REF!</v>
      </c>
    </row>
    <row r="613" spans="1:11" ht="11.25" hidden="1" customHeight="1">
      <c r="A613" s="25" t="s">
        <v>7434</v>
      </c>
      <c r="B613" s="32" t="s">
        <v>7698</v>
      </c>
      <c r="C613" s="27" t="s">
        <v>6452</v>
      </c>
      <c r="D613" s="28" t="e">
        <f>(#REF!+#REF!)-#REF!</f>
        <v>#REF!</v>
      </c>
      <c r="E613" s="364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20" t="e">
        <f>#REF!-#REF!</f>
        <v>#REF!</v>
      </c>
    </row>
    <row r="614" spans="1:11" ht="11.25" hidden="1" customHeight="1">
      <c r="A614" s="25" t="s">
        <v>7312</v>
      </c>
      <c r="B614" s="32" t="s">
        <v>7699</v>
      </c>
      <c r="C614" s="27" t="s">
        <v>5611</v>
      </c>
      <c r="D614" s="28" t="e">
        <f>(#REF!+#REF!)-#REF!</f>
        <v>#REF!</v>
      </c>
      <c r="E614" s="364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20" t="e">
        <f>#REF!-#REF!</f>
        <v>#REF!</v>
      </c>
    </row>
    <row r="615" spans="1:11" ht="11.25" hidden="1" customHeight="1">
      <c r="A615" s="25" t="s">
        <v>951</v>
      </c>
      <c r="B615" s="32" t="s">
        <v>7700</v>
      </c>
      <c r="C615" s="27" t="s">
        <v>4843</v>
      </c>
      <c r="D615" s="28" t="e">
        <f>(#REF!+#REF!)-#REF!</f>
        <v>#REF!</v>
      </c>
      <c r="E615" s="364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20" t="e">
        <f>#REF!-#REF!</f>
        <v>#REF!</v>
      </c>
    </row>
    <row r="616" spans="1:11" ht="11.25" hidden="1" customHeight="1">
      <c r="A616" s="25" t="s">
        <v>1990</v>
      </c>
      <c r="B616" s="32" t="s">
        <v>7701</v>
      </c>
      <c r="C616" s="27" t="s">
        <v>4043</v>
      </c>
      <c r="D616" s="28" t="e">
        <f>(#REF!+#REF!)-#REF!</f>
        <v>#REF!</v>
      </c>
      <c r="E616" s="364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20" t="e">
        <f>#REF!-#REF!</f>
        <v>#REF!</v>
      </c>
    </row>
    <row r="617" spans="1:11" ht="11.25" hidden="1" customHeight="1">
      <c r="A617" s="25" t="s">
        <v>7635</v>
      </c>
      <c r="B617" s="32" t="s">
        <v>7702</v>
      </c>
      <c r="C617" s="27" t="s">
        <v>4044</v>
      </c>
      <c r="D617" s="28" t="e">
        <f>(#REF!+#REF!)-#REF!</f>
        <v>#REF!</v>
      </c>
      <c r="E617" s="364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20" t="e">
        <f>#REF!-#REF!</f>
        <v>#REF!</v>
      </c>
    </row>
    <row r="618" spans="1:11" ht="11.25" hidden="1" customHeight="1">
      <c r="A618" s="25" t="s">
        <v>550</v>
      </c>
      <c r="B618" s="32" t="s">
        <v>7703</v>
      </c>
      <c r="C618" s="27" t="s">
        <v>9066</v>
      </c>
      <c r="D618" s="28" t="e">
        <f>(#REF!+#REF!)-#REF!</f>
        <v>#REF!</v>
      </c>
      <c r="E618" s="364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20" t="e">
        <f>#REF!-#REF!</f>
        <v>#REF!</v>
      </c>
    </row>
    <row r="619" spans="1:11" ht="11.25" hidden="1" customHeight="1">
      <c r="A619" s="25" t="s">
        <v>2752</v>
      </c>
      <c r="B619" s="32" t="s">
        <v>7704</v>
      </c>
      <c r="C619" s="27" t="s">
        <v>9067</v>
      </c>
      <c r="D619" s="28" t="e">
        <f>(#REF!+#REF!)-#REF!</f>
        <v>#REF!</v>
      </c>
      <c r="E619" s="364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20" t="e">
        <f>#REF!-#REF!</f>
        <v>#REF!</v>
      </c>
    </row>
    <row r="620" spans="1:11" ht="11.25" hidden="1" customHeight="1">
      <c r="A620" s="25" t="s">
        <v>2296</v>
      </c>
      <c r="B620" s="32" t="s">
        <v>7705</v>
      </c>
      <c r="C620" s="27" t="s">
        <v>2019</v>
      </c>
      <c r="D620" s="28" t="e">
        <f>(#REF!+#REF!)-#REF!</f>
        <v>#REF!</v>
      </c>
      <c r="E620" s="364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20" t="e">
        <f>#REF!-#REF!</f>
        <v>#REF!</v>
      </c>
    </row>
    <row r="621" spans="1:11" ht="11.25" hidden="1" customHeight="1">
      <c r="A621" s="25" t="s">
        <v>8505</v>
      </c>
      <c r="B621" s="32" t="s">
        <v>3648</v>
      </c>
      <c r="C621" s="27" t="s">
        <v>511</v>
      </c>
      <c r="D621" s="28" t="e">
        <f>(#REF!+#REF!)-#REF!</f>
        <v>#REF!</v>
      </c>
      <c r="E621" s="364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20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4877</v>
      </c>
      <c r="D622" s="28" t="e">
        <f>(#REF!+#REF!)-#REF!</f>
        <v>#REF!</v>
      </c>
      <c r="E622" s="364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20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4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20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4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20" t="e">
        <f>#REF!-#REF!</f>
        <v>#REF!</v>
      </c>
    </row>
    <row r="625" spans="1:11" ht="11.25" hidden="1" customHeight="1">
      <c r="A625" s="25" t="s">
        <v>5661</v>
      </c>
      <c r="B625" s="32" t="s">
        <v>7355</v>
      </c>
      <c r="C625" s="27" t="s">
        <v>597</v>
      </c>
      <c r="D625" s="28" t="e">
        <f>(#REF!+#REF!)-#REF!</f>
        <v>#REF!</v>
      </c>
      <c r="E625" s="364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20" t="e">
        <f>#REF!-#REF!</f>
        <v>#REF!</v>
      </c>
    </row>
    <row r="626" spans="1:11" ht="11.25" hidden="1" customHeight="1">
      <c r="A626" s="25" t="s">
        <v>4342</v>
      </c>
      <c r="B626" s="32" t="s">
        <v>2124</v>
      </c>
      <c r="C626" s="27" t="s">
        <v>598</v>
      </c>
      <c r="D626" s="28" t="e">
        <f>(#REF!+#REF!)-#REF!</f>
        <v>#REF!</v>
      </c>
      <c r="E626" s="364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20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4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20" t="e">
        <f>#REF!-#REF!</f>
        <v>#REF!</v>
      </c>
    </row>
    <row r="628" spans="1:11" ht="33.75" hidden="1" customHeight="1">
      <c r="A628" s="25" t="s">
        <v>8431</v>
      </c>
      <c r="B628" s="32" t="s">
        <v>8676</v>
      </c>
      <c r="C628" s="27" t="s">
        <v>1168</v>
      </c>
      <c r="D628" s="28" t="e">
        <f>(#REF!+#REF!)-#REF!</f>
        <v>#REF!</v>
      </c>
      <c r="E628" s="364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20" t="e">
        <f>#REF!-#REF!</f>
        <v>#REF!</v>
      </c>
    </row>
    <row r="629" spans="1:11" ht="11.25" hidden="1" customHeight="1">
      <c r="A629" s="25" t="s">
        <v>7457</v>
      </c>
      <c r="B629" s="32" t="s">
        <v>8677</v>
      </c>
      <c r="C629" s="27" t="s">
        <v>1685</v>
      </c>
      <c r="D629" s="28" t="e">
        <f>(#REF!+#REF!)-#REF!</f>
        <v>#REF!</v>
      </c>
      <c r="E629" s="364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20" t="e">
        <f>#REF!-#REF!</f>
        <v>#REF!</v>
      </c>
    </row>
    <row r="630" spans="1:11" ht="22.5" hidden="1" customHeight="1">
      <c r="A630" s="25" t="s">
        <v>8494</v>
      </c>
      <c r="B630" s="32" t="s">
        <v>8678</v>
      </c>
      <c r="C630" s="27" t="s">
        <v>8855</v>
      </c>
      <c r="D630" s="28" t="e">
        <f>(#REF!+#REF!)-#REF!</f>
        <v>#REF!</v>
      </c>
      <c r="E630" s="364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20" t="e">
        <f>#REF!-#REF!</f>
        <v>#REF!</v>
      </c>
    </row>
    <row r="631" spans="1:11" ht="22.5" hidden="1" customHeight="1">
      <c r="A631" s="25" t="s">
        <v>1057</v>
      </c>
      <c r="B631" s="32" t="s">
        <v>8679</v>
      </c>
      <c r="C631" s="27" t="s">
        <v>1542</v>
      </c>
      <c r="D631" s="28" t="e">
        <f>(#REF!+#REF!)-#REF!</f>
        <v>#REF!</v>
      </c>
      <c r="E631" s="364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20" t="e">
        <f>#REF!-#REF!</f>
        <v>#REF!</v>
      </c>
    </row>
    <row r="632" spans="1:11" ht="11.25" hidden="1" customHeight="1">
      <c r="A632" s="25" t="s">
        <v>1761</v>
      </c>
      <c r="B632" s="32" t="s">
        <v>8680</v>
      </c>
      <c r="C632" s="27" t="s">
        <v>6426</v>
      </c>
      <c r="D632" s="28" t="e">
        <f>(#REF!+#REF!)-#REF!</f>
        <v>#REF!</v>
      </c>
      <c r="E632" s="364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20" t="e">
        <f>#REF!-#REF!</f>
        <v>#REF!</v>
      </c>
    </row>
    <row r="633" spans="1:11" ht="11.25" hidden="1" customHeight="1">
      <c r="A633" s="25" t="s">
        <v>9002</v>
      </c>
      <c r="B633" s="32" t="s">
        <v>2246</v>
      </c>
      <c r="C633" s="27" t="s">
        <v>3186</v>
      </c>
      <c r="D633" s="28" t="e">
        <f>(#REF!+#REF!)-#REF!</f>
        <v>#REF!</v>
      </c>
      <c r="E633" s="364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20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4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20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5799</v>
      </c>
      <c r="D635" s="28" t="e">
        <f>(#REF!+#REF!)-#REF!</f>
        <v>#REF!</v>
      </c>
      <c r="E635" s="364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20" t="e">
        <f>#REF!-#REF!</f>
        <v>#REF!</v>
      </c>
    </row>
    <row r="636" spans="1:11" ht="33.75" hidden="1" customHeight="1">
      <c r="A636" s="25" t="s">
        <v>7066</v>
      </c>
      <c r="B636" s="32" t="s">
        <v>2249</v>
      </c>
      <c r="C636" s="27" t="s">
        <v>6802</v>
      </c>
      <c r="D636" s="28" t="e">
        <f>(#REF!+#REF!)-#REF!</f>
        <v>#REF!</v>
      </c>
      <c r="E636" s="364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20" t="e">
        <f>#REF!-#REF!</f>
        <v>#REF!</v>
      </c>
    </row>
    <row r="637" spans="1:11" ht="11.25" hidden="1" customHeight="1">
      <c r="A637" s="25" t="s">
        <v>6523</v>
      </c>
      <c r="B637" s="32" t="s">
        <v>2250</v>
      </c>
      <c r="C637" s="27" t="s">
        <v>6803</v>
      </c>
      <c r="D637" s="28" t="e">
        <f>(#REF!+#REF!)-#REF!</f>
        <v>#REF!</v>
      </c>
      <c r="E637" s="364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20" t="e">
        <f>#REF!-#REF!</f>
        <v>#REF!</v>
      </c>
    </row>
    <row r="638" spans="1:11" ht="11.25" hidden="1" customHeight="1">
      <c r="A638" s="25" t="s">
        <v>5922</v>
      </c>
      <c r="B638" s="32" t="s">
        <v>2251</v>
      </c>
      <c r="C638" s="27" t="s">
        <v>6804</v>
      </c>
      <c r="D638" s="28" t="e">
        <f>(#REF!+#REF!)-#REF!</f>
        <v>#REF!</v>
      </c>
      <c r="E638" s="364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20" t="e">
        <f>#REF!-#REF!</f>
        <v>#REF!</v>
      </c>
    </row>
    <row r="639" spans="1:11" ht="11.25" hidden="1" customHeight="1">
      <c r="A639" s="25" t="s">
        <v>7213</v>
      </c>
      <c r="B639" s="32" t="s">
        <v>2252</v>
      </c>
      <c r="C639" s="27" t="s">
        <v>4242</v>
      </c>
      <c r="D639" s="28" t="e">
        <f>(#REF!+#REF!)-#REF!</f>
        <v>#REF!</v>
      </c>
      <c r="E639" s="364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20" t="e">
        <f>#REF!-#REF!</f>
        <v>#REF!</v>
      </c>
    </row>
    <row r="640" spans="1:11" ht="22.5" hidden="1" customHeight="1">
      <c r="A640" s="25" t="s">
        <v>5052</v>
      </c>
      <c r="B640" s="32" t="s">
        <v>2253</v>
      </c>
      <c r="C640" s="27" t="s">
        <v>4041</v>
      </c>
      <c r="D640" s="28" t="e">
        <f>(#REF!+#REF!)-#REF!</f>
        <v>#REF!</v>
      </c>
      <c r="E640" s="364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20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7153</v>
      </c>
      <c r="D641" s="28" t="e">
        <f>(#REF!+#REF!)-#REF!</f>
        <v>#REF!</v>
      </c>
      <c r="E641" s="364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20" t="e">
        <f>#REF!-#REF!</f>
        <v>#REF!</v>
      </c>
    </row>
    <row r="642" spans="1:11" ht="11.25" hidden="1" customHeight="1">
      <c r="A642" s="25" t="s">
        <v>7436</v>
      </c>
      <c r="B642" s="32" t="s">
        <v>2255</v>
      </c>
      <c r="C642" s="27" t="s">
        <v>7154</v>
      </c>
      <c r="D642" s="28" t="e">
        <f>(#REF!+#REF!)-#REF!</f>
        <v>#REF!</v>
      </c>
      <c r="E642" s="364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20" t="e">
        <f>#REF!-#REF!</f>
        <v>#REF!</v>
      </c>
    </row>
    <row r="643" spans="1:11" ht="11.25" hidden="1" customHeight="1">
      <c r="A643" s="25" t="s">
        <v>3930</v>
      </c>
      <c r="B643" s="32" t="s">
        <v>9165</v>
      </c>
      <c r="C643" s="27" t="s">
        <v>4503</v>
      </c>
      <c r="D643" s="28" t="e">
        <f>(#REF!+#REF!)-#REF!</f>
        <v>#REF!</v>
      </c>
      <c r="E643" s="364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20" t="e">
        <f>#REF!-#REF!</f>
        <v>#REF!</v>
      </c>
    </row>
    <row r="644" spans="1:11" ht="22.5" hidden="1" customHeight="1">
      <c r="A644" s="25" t="s">
        <v>6847</v>
      </c>
      <c r="B644" s="32" t="s">
        <v>9166</v>
      </c>
      <c r="C644" s="27" t="s">
        <v>4504</v>
      </c>
      <c r="D644" s="28" t="e">
        <f>(#REF!+#REF!)-#REF!</f>
        <v>#REF!</v>
      </c>
      <c r="E644" s="364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20" t="e">
        <f>#REF!-#REF!</f>
        <v>#REF!</v>
      </c>
    </row>
    <row r="645" spans="1:11" ht="22.5" hidden="1" customHeight="1">
      <c r="A645" s="25" t="s">
        <v>6101</v>
      </c>
      <c r="B645" s="32" t="s">
        <v>3221</v>
      </c>
      <c r="C645" s="27" t="s">
        <v>8110</v>
      </c>
      <c r="D645" s="28" t="e">
        <f>(#REF!+#REF!)-#REF!</f>
        <v>#REF!</v>
      </c>
      <c r="E645" s="364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20" t="e">
        <f>#REF!-#REF!</f>
        <v>#REF!</v>
      </c>
    </row>
    <row r="646" spans="1:11" ht="11.25" hidden="1" customHeight="1">
      <c r="A646" s="25" t="s">
        <v>5610</v>
      </c>
      <c r="B646" s="32" t="s">
        <v>5214</v>
      </c>
      <c r="C646" s="27" t="s">
        <v>4940</v>
      </c>
      <c r="D646" s="28" t="e">
        <f>(#REF!+#REF!)-#REF!</f>
        <v>#REF!</v>
      </c>
      <c r="E646" s="364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20" t="e">
        <f>#REF!-#REF!</f>
        <v>#REF!</v>
      </c>
    </row>
    <row r="647" spans="1:11" ht="22.5" hidden="1" customHeight="1">
      <c r="A647" s="25" t="s">
        <v>5762</v>
      </c>
      <c r="B647" s="32" t="s">
        <v>6379</v>
      </c>
      <c r="C647" s="27" t="s">
        <v>7637</v>
      </c>
      <c r="D647" s="28" t="e">
        <f>(#REF!+#REF!)-#REF!</f>
        <v>#REF!</v>
      </c>
      <c r="E647" s="364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20" t="e">
        <f>#REF!-#REF!</f>
        <v>#REF!</v>
      </c>
    </row>
    <row r="648" spans="1:11" ht="11.25" hidden="1" customHeight="1">
      <c r="A648" s="25" t="s">
        <v>7434</v>
      </c>
      <c r="B648" s="32" t="s">
        <v>4274</v>
      </c>
      <c r="C648" s="27" t="s">
        <v>7638</v>
      </c>
      <c r="D648" s="28" t="e">
        <f>(#REF!+#REF!)-#REF!</f>
        <v>#REF!</v>
      </c>
      <c r="E648" s="364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20" t="e">
        <f>#REF!-#REF!</f>
        <v>#REF!</v>
      </c>
    </row>
    <row r="649" spans="1:11" ht="11.25" hidden="1" customHeight="1">
      <c r="A649" s="25" t="s">
        <v>7312</v>
      </c>
      <c r="B649" s="32" t="s">
        <v>355</v>
      </c>
      <c r="C649" s="27" t="s">
        <v>7639</v>
      </c>
      <c r="D649" s="28" t="e">
        <f>(#REF!+#REF!)-#REF!</f>
        <v>#REF!</v>
      </c>
      <c r="E649" s="364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20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4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20" t="e">
        <f>#REF!-#REF!</f>
        <v>#REF!</v>
      </c>
    </row>
    <row r="651" spans="1:11" ht="11.25" hidden="1" customHeight="1">
      <c r="A651" s="25" t="s">
        <v>1990</v>
      </c>
      <c r="B651" s="32" t="s">
        <v>5925</v>
      </c>
      <c r="C651" s="27" t="s">
        <v>4649</v>
      </c>
      <c r="D651" s="28" t="e">
        <f>(#REF!+#REF!)-#REF!</f>
        <v>#REF!</v>
      </c>
      <c r="E651" s="364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20" t="e">
        <f>#REF!-#REF!</f>
        <v>#REF!</v>
      </c>
    </row>
    <row r="652" spans="1:11" ht="11.25" hidden="1" customHeight="1">
      <c r="A652" s="25" t="s">
        <v>7635</v>
      </c>
      <c r="B652" s="32" t="s">
        <v>5926</v>
      </c>
      <c r="C652" s="27" t="s">
        <v>2402</v>
      </c>
      <c r="D652" s="28" t="e">
        <f>(#REF!+#REF!)-#REF!</f>
        <v>#REF!</v>
      </c>
      <c r="E652" s="364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20" t="e">
        <f>#REF!-#REF!</f>
        <v>#REF!</v>
      </c>
    </row>
    <row r="653" spans="1:11" ht="11.25" hidden="1" customHeight="1">
      <c r="A653" s="25" t="s">
        <v>550</v>
      </c>
      <c r="B653" s="32" t="s">
        <v>5927</v>
      </c>
      <c r="C653" s="27" t="s">
        <v>1234</v>
      </c>
      <c r="D653" s="28" t="e">
        <f>(#REF!+#REF!)-#REF!</f>
        <v>#REF!</v>
      </c>
      <c r="E653" s="364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20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4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20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4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20" t="e">
        <f>#REF!-#REF!</f>
        <v>#REF!</v>
      </c>
    </row>
    <row r="656" spans="1:11" ht="11.25" hidden="1" customHeight="1">
      <c r="A656" s="25" t="s">
        <v>8505</v>
      </c>
      <c r="B656" s="32" t="s">
        <v>1597</v>
      </c>
      <c r="C656" s="27" t="s">
        <v>2798</v>
      </c>
      <c r="D656" s="28" t="e">
        <f>(#REF!+#REF!)-#REF!</f>
        <v>#REF!</v>
      </c>
      <c r="E656" s="364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20" t="e">
        <f>#REF!-#REF!</f>
        <v>#REF!</v>
      </c>
    </row>
    <row r="657" spans="1:11" ht="11.25" hidden="1" customHeight="1">
      <c r="A657" s="25" t="s">
        <v>2995</v>
      </c>
      <c r="B657" s="32" t="s">
        <v>7929</v>
      </c>
      <c r="C657" s="27" t="s">
        <v>7366</v>
      </c>
      <c r="D657" s="28" t="e">
        <f>(#REF!+#REF!)-#REF!</f>
        <v>#REF!</v>
      </c>
      <c r="E657" s="364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20" t="e">
        <f>#REF!-#REF!</f>
        <v>#REF!</v>
      </c>
    </row>
    <row r="658" spans="1:11" ht="22.5" hidden="1" customHeight="1">
      <c r="A658" s="25" t="s">
        <v>3639</v>
      </c>
      <c r="B658" s="32" t="s">
        <v>7930</v>
      </c>
      <c r="C658" s="27" t="s">
        <v>3869</v>
      </c>
      <c r="D658" s="28" t="e">
        <f>(#REF!+#REF!)-#REF!</f>
        <v>#REF!</v>
      </c>
      <c r="E658" s="364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20" t="e">
        <f>#REF!-#REF!</f>
        <v>#REF!</v>
      </c>
    </row>
    <row r="659" spans="1:11" ht="11.25" hidden="1" customHeight="1">
      <c r="A659" s="25" t="s">
        <v>552</v>
      </c>
      <c r="B659" s="32" t="s">
        <v>7931</v>
      </c>
      <c r="C659" s="27" t="s">
        <v>5679</v>
      </c>
      <c r="D659" s="28" t="e">
        <f>(#REF!+#REF!)-#REF!</f>
        <v>#REF!</v>
      </c>
      <c r="E659" s="364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20" t="e">
        <f>#REF!-#REF!</f>
        <v>#REF!</v>
      </c>
    </row>
    <row r="660" spans="1:11" ht="11.25" hidden="1" customHeight="1">
      <c r="A660" s="25" t="s">
        <v>5661</v>
      </c>
      <c r="B660" s="32" t="s">
        <v>7932</v>
      </c>
      <c r="C660" s="27" t="s">
        <v>3603</v>
      </c>
      <c r="D660" s="28" t="e">
        <f>(#REF!+#REF!)-#REF!</f>
        <v>#REF!</v>
      </c>
      <c r="E660" s="364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20" t="e">
        <f>#REF!-#REF!</f>
        <v>#REF!</v>
      </c>
    </row>
    <row r="661" spans="1:11" ht="11.25" hidden="1" customHeight="1">
      <c r="A661" s="25" t="s">
        <v>4342</v>
      </c>
      <c r="B661" s="32" t="s">
        <v>7933</v>
      </c>
      <c r="C661" s="27" t="s">
        <v>4084</v>
      </c>
      <c r="D661" s="28" t="e">
        <f>(#REF!+#REF!)-#REF!</f>
        <v>#REF!</v>
      </c>
      <c r="E661" s="364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20" t="e">
        <f>#REF!-#REF!</f>
        <v>#REF!</v>
      </c>
    </row>
    <row r="662" spans="1:11" ht="22.5" hidden="1" customHeight="1">
      <c r="A662" s="25" t="s">
        <v>881</v>
      </c>
      <c r="B662" s="32" t="s">
        <v>7934</v>
      </c>
      <c r="C662" s="27" t="s">
        <v>4085</v>
      </c>
      <c r="D662" s="28" t="e">
        <f>(#REF!+#REF!)-#REF!</f>
        <v>#REF!</v>
      </c>
      <c r="E662" s="364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20" t="e">
        <f>#REF!-#REF!</f>
        <v>#REF!</v>
      </c>
    </row>
    <row r="663" spans="1:11" ht="33.75" hidden="1" customHeight="1">
      <c r="A663" s="25" t="s">
        <v>8431</v>
      </c>
      <c r="B663" s="32" t="s">
        <v>7935</v>
      </c>
      <c r="C663" s="27" t="s">
        <v>4086</v>
      </c>
      <c r="D663" s="28" t="e">
        <f>(#REF!+#REF!)-#REF!</f>
        <v>#REF!</v>
      </c>
      <c r="E663" s="364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20" t="e">
        <f>#REF!-#REF!</f>
        <v>#REF!</v>
      </c>
    </row>
    <row r="664" spans="1:11" ht="11.25" hidden="1" customHeight="1">
      <c r="A664" s="25" t="s">
        <v>7457</v>
      </c>
      <c r="B664" s="32" t="s">
        <v>7936</v>
      </c>
      <c r="C664" s="27" t="s">
        <v>256</v>
      </c>
      <c r="D664" s="28" t="e">
        <f>(#REF!+#REF!)-#REF!</f>
        <v>#REF!</v>
      </c>
      <c r="E664" s="364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20" t="e">
        <f>#REF!-#REF!</f>
        <v>#REF!</v>
      </c>
    </row>
    <row r="665" spans="1:11" ht="22.5" hidden="1" customHeight="1">
      <c r="A665" s="25" t="s">
        <v>8494</v>
      </c>
      <c r="B665" s="32" t="s">
        <v>3816</v>
      </c>
      <c r="C665" s="27" t="s">
        <v>1444</v>
      </c>
      <c r="D665" s="28" t="e">
        <f>(#REF!+#REF!)-#REF!</f>
        <v>#REF!</v>
      </c>
      <c r="E665" s="364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20" t="e">
        <f>#REF!-#REF!</f>
        <v>#REF!</v>
      </c>
    </row>
    <row r="666" spans="1:11" ht="22.5" hidden="1" customHeight="1">
      <c r="A666" s="25" t="s">
        <v>1057</v>
      </c>
      <c r="B666" s="32" t="s">
        <v>5194</v>
      </c>
      <c r="C666" s="27" t="s">
        <v>273</v>
      </c>
      <c r="D666" s="28" t="e">
        <f>(#REF!+#REF!)-#REF!</f>
        <v>#REF!</v>
      </c>
      <c r="E666" s="364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20" t="e">
        <f>#REF!-#REF!</f>
        <v>#REF!</v>
      </c>
    </row>
    <row r="667" spans="1:11" ht="11.25" hidden="1" customHeight="1">
      <c r="A667" s="25" t="s">
        <v>1761</v>
      </c>
      <c r="B667" s="32" t="s">
        <v>6845</v>
      </c>
      <c r="C667" s="27" t="s">
        <v>5190</v>
      </c>
      <c r="D667" s="28" t="e">
        <f>(#REF!+#REF!)-#REF!</f>
        <v>#REF!</v>
      </c>
      <c r="E667" s="364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20" t="e">
        <f>#REF!-#REF!</f>
        <v>#REF!</v>
      </c>
    </row>
    <row r="668" spans="1:11" ht="11.25" hidden="1" customHeight="1">
      <c r="A668" s="25" t="s">
        <v>9002</v>
      </c>
      <c r="B668" s="32" t="s">
        <v>3345</v>
      </c>
      <c r="C668" s="27" t="s">
        <v>5191</v>
      </c>
      <c r="D668" s="28" t="e">
        <f>(#REF!+#REF!)-#REF!</f>
        <v>#REF!</v>
      </c>
      <c r="E668" s="364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20" t="e">
        <f>#REF!-#REF!</f>
        <v>#REF!</v>
      </c>
    </row>
    <row r="669" spans="1:11" ht="33.75" hidden="1" customHeight="1">
      <c r="A669" s="25" t="s">
        <v>1668</v>
      </c>
      <c r="B669" s="32" t="s">
        <v>6683</v>
      </c>
      <c r="C669" s="27" t="s">
        <v>2790</v>
      </c>
      <c r="D669" s="28" t="e">
        <f>(#REF!+#REF!)-#REF!</f>
        <v>#REF!</v>
      </c>
      <c r="E669" s="364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20" t="e">
        <f>#REF!-#REF!</f>
        <v>#REF!</v>
      </c>
    </row>
    <row r="670" spans="1:11" ht="11.25" hidden="1" customHeight="1">
      <c r="A670" s="25" t="s">
        <v>54</v>
      </c>
      <c r="B670" s="32" t="s">
        <v>6684</v>
      </c>
      <c r="C670" s="27" t="s">
        <v>3817</v>
      </c>
      <c r="D670" s="28" t="e">
        <f>(#REF!+#REF!)-#REF!</f>
        <v>#REF!</v>
      </c>
      <c r="E670" s="364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20" t="e">
        <f>#REF!-#REF!</f>
        <v>#REF!</v>
      </c>
    </row>
    <row r="671" spans="1:11" ht="33.75" hidden="1" customHeight="1">
      <c r="A671" s="25" t="s">
        <v>7066</v>
      </c>
      <c r="B671" s="32" t="s">
        <v>6685</v>
      </c>
      <c r="C671" s="27" t="s">
        <v>7463</v>
      </c>
      <c r="D671" s="28" t="e">
        <f>(#REF!+#REF!)-#REF!</f>
        <v>#REF!</v>
      </c>
      <c r="E671" s="364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20" t="e">
        <f>#REF!-#REF!</f>
        <v>#REF!</v>
      </c>
    </row>
    <row r="672" spans="1:11" ht="11.25" hidden="1" customHeight="1">
      <c r="A672" s="25" t="s">
        <v>6523</v>
      </c>
      <c r="B672" s="32" t="s">
        <v>6686</v>
      </c>
      <c r="C672" s="27" t="s">
        <v>1114</v>
      </c>
      <c r="D672" s="28" t="e">
        <f>(#REF!+#REF!)-#REF!</f>
        <v>#REF!</v>
      </c>
      <c r="E672" s="364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20" t="e">
        <f>#REF!-#REF!</f>
        <v>#REF!</v>
      </c>
    </row>
    <row r="673" spans="1:11" ht="11.25" hidden="1" customHeight="1">
      <c r="A673" s="25" t="s">
        <v>5922</v>
      </c>
      <c r="B673" s="32" t="s">
        <v>6687</v>
      </c>
      <c r="C673" s="27" t="s">
        <v>184</v>
      </c>
      <c r="D673" s="28" t="e">
        <f>(#REF!+#REF!)-#REF!</f>
        <v>#REF!</v>
      </c>
      <c r="E673" s="364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20" t="e">
        <f>#REF!-#REF!</f>
        <v>#REF!</v>
      </c>
    </row>
    <row r="674" spans="1:11" ht="11.25" hidden="1" customHeight="1">
      <c r="A674" s="25" t="s">
        <v>7213</v>
      </c>
      <c r="B674" s="32" t="s">
        <v>6688</v>
      </c>
      <c r="C674" s="27" t="s">
        <v>1382</v>
      </c>
      <c r="D674" s="28" t="e">
        <f>(#REF!+#REF!)-#REF!</f>
        <v>#REF!</v>
      </c>
      <c r="E674" s="364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20" t="e">
        <f>#REF!-#REF!</f>
        <v>#REF!</v>
      </c>
    </row>
    <row r="675" spans="1:11" ht="22.5" hidden="1" customHeight="1">
      <c r="A675" s="25" t="s">
        <v>5052</v>
      </c>
      <c r="B675" s="32" t="s">
        <v>6689</v>
      </c>
      <c r="C675" s="27" t="s">
        <v>2951</v>
      </c>
      <c r="D675" s="28" t="e">
        <f>(#REF!+#REF!)-#REF!</f>
        <v>#REF!</v>
      </c>
      <c r="E675" s="364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20" t="e">
        <f>#REF!-#REF!</f>
        <v>#REF!</v>
      </c>
    </row>
    <row r="676" spans="1:11" ht="22.5" hidden="1" customHeight="1">
      <c r="A676" s="25" t="s">
        <v>626</v>
      </c>
      <c r="B676" s="32" t="s">
        <v>6690</v>
      </c>
      <c r="C676" s="27" t="s">
        <v>2952</v>
      </c>
      <c r="D676" s="28" t="e">
        <f>(#REF!+#REF!)-#REF!</f>
        <v>#REF!</v>
      </c>
      <c r="E676" s="364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20" t="e">
        <f>#REF!-#REF!</f>
        <v>#REF!</v>
      </c>
    </row>
    <row r="677" spans="1:11" ht="11.25" hidden="1" customHeight="1">
      <c r="A677" s="25" t="s">
        <v>7436</v>
      </c>
      <c r="B677" s="32" t="s">
        <v>6691</v>
      </c>
      <c r="C677" s="27" t="s">
        <v>7517</v>
      </c>
      <c r="D677" s="28" t="e">
        <f>(#REF!+#REF!)-#REF!</f>
        <v>#REF!</v>
      </c>
      <c r="E677" s="364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20" t="e">
        <f>#REF!-#REF!</f>
        <v>#REF!</v>
      </c>
    </row>
    <row r="678" spans="1:11" ht="11.25" hidden="1" customHeight="1">
      <c r="A678" s="25" t="s">
        <v>3930</v>
      </c>
      <c r="B678" s="32" t="s">
        <v>8512</v>
      </c>
      <c r="C678" s="27" t="s">
        <v>4520</v>
      </c>
      <c r="D678" s="28" t="e">
        <f>(#REF!+#REF!)-#REF!</f>
        <v>#REF!</v>
      </c>
      <c r="E678" s="364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20" t="e">
        <f>#REF!-#REF!</f>
        <v>#REF!</v>
      </c>
    </row>
    <row r="679" spans="1:11" ht="22.5" hidden="1" customHeight="1">
      <c r="A679" s="25" t="s">
        <v>6847</v>
      </c>
      <c r="B679" s="32" t="s">
        <v>8513</v>
      </c>
      <c r="C679" s="27" t="s">
        <v>6920</v>
      </c>
      <c r="D679" s="28" t="e">
        <f>(#REF!+#REF!)-#REF!</f>
        <v>#REF!</v>
      </c>
      <c r="E679" s="364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20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4" t="e">
        <f>#REF!-#REF!</f>
        <v>#REF!</v>
      </c>
      <c r="F680" s="74">
        <f>F681+F713</f>
        <v>0</v>
      </c>
      <c r="G680" s="24">
        <f>G681+G713</f>
        <v>93500</v>
      </c>
      <c r="H680" s="24">
        <f>H681+H713</f>
        <v>0</v>
      </c>
      <c r="I680" s="75">
        <f>I681+I713</f>
        <v>23400</v>
      </c>
      <c r="J680" s="94" t="e">
        <f>#REF!-#REF!</f>
        <v>#REF!</v>
      </c>
      <c r="K680" s="320" t="e">
        <f>#REF!-#REF!</f>
        <v>#REF!</v>
      </c>
    </row>
    <row r="681" spans="1:11">
      <c r="A681" s="25" t="s">
        <v>5610</v>
      </c>
      <c r="B681" s="32" t="s">
        <v>2540</v>
      </c>
      <c r="C681" s="27" t="s">
        <v>3974</v>
      </c>
      <c r="D681" s="28" t="e">
        <f>(#REF!+#REF!)-#REF!</f>
        <v>#REF!</v>
      </c>
      <c r="E681" s="364" t="e">
        <f>#REF!-#REF!</f>
        <v>#REF!</v>
      </c>
      <c r="F681" s="76">
        <f>F682+F688+F697+F700+F703+F707+F712</f>
        <v>0</v>
      </c>
      <c r="G681" s="28">
        <f>G682+G688+G697+G700+G703+G707+G712</f>
        <v>88900</v>
      </c>
      <c r="H681" s="28">
        <f>H682+H688+H697+H700+H703+H707+H712</f>
        <v>0</v>
      </c>
      <c r="I681" s="77">
        <f>I682+I688+I697+I700+I703+I707+I712</f>
        <v>21725</v>
      </c>
      <c r="J681" s="94" t="e">
        <f>#REF!-#REF!</f>
        <v>#REF!</v>
      </c>
      <c r="K681" s="320" t="e">
        <f>#REF!-#REF!</f>
        <v>#REF!</v>
      </c>
    </row>
    <row r="682" spans="1:11" ht="33.75">
      <c r="A682" s="25" t="s">
        <v>5762</v>
      </c>
      <c r="B682" s="32" t="s">
        <v>2541</v>
      </c>
      <c r="C682" s="27" t="s">
        <v>6338</v>
      </c>
      <c r="D682" s="28" t="e">
        <f>(#REF!+#REF!)-#REF!</f>
        <v>#REF!</v>
      </c>
      <c r="E682" s="364" t="e">
        <f>#REF!-#REF!</f>
        <v>#REF!</v>
      </c>
      <c r="F682" s="76">
        <f>SUM(F683:F685)</f>
        <v>0</v>
      </c>
      <c r="G682" s="28">
        <f>SUM(G683:G687)</f>
        <v>86900</v>
      </c>
      <c r="H682" s="28">
        <f>SUM(H683:H687)</f>
        <v>0</v>
      </c>
      <c r="I682" s="28">
        <f>SUM(I683:I687)</f>
        <v>21725</v>
      </c>
      <c r="J682" s="94" t="e">
        <f>#REF!-#REF!</f>
        <v>#REF!</v>
      </c>
      <c r="K682" s="320" t="e">
        <f>#REF!-#REF!</f>
        <v>#REF!</v>
      </c>
    </row>
    <row r="683" spans="1:11">
      <c r="A683" s="25" t="s">
        <v>7434</v>
      </c>
      <c r="B683" s="32" t="s">
        <v>6647</v>
      </c>
      <c r="C683" s="27" t="s">
        <v>8741</v>
      </c>
      <c r="D683" s="28" t="e">
        <f>(#REF!+#REF!)-#REF!</f>
        <v>#REF!</v>
      </c>
      <c r="E683" s="364" t="e">
        <f>#REF!-#REF!</f>
        <v>#REF!</v>
      </c>
      <c r="F683" s="78"/>
      <c r="G683" s="78">
        <v>66700</v>
      </c>
      <c r="H683" s="34"/>
      <c r="I683" s="79">
        <v>16675</v>
      </c>
      <c r="J683" s="94" t="e">
        <f>#REF!-#REF!</f>
        <v>#REF!</v>
      </c>
      <c r="K683" s="320" t="e">
        <f>#REF!-#REF!</f>
        <v>#REF!</v>
      </c>
    </row>
    <row r="684" spans="1:11" ht="11.25" hidden="1" customHeight="1">
      <c r="A684" s="25" t="s">
        <v>7312</v>
      </c>
      <c r="B684" s="32" t="s">
        <v>886</v>
      </c>
      <c r="C684" s="27" t="s">
        <v>6339</v>
      </c>
      <c r="D684" s="28" t="e">
        <f>(#REF!+#REF!)-#REF!</f>
        <v>#REF!</v>
      </c>
      <c r="E684" s="364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20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5230</v>
      </c>
      <c r="D685" s="170" t="e">
        <f>(#REF!+#REF!)-#REF!</f>
        <v>#REF!</v>
      </c>
      <c r="E685" s="364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20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4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20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5231</v>
      </c>
      <c r="D687" s="43"/>
      <c r="E687" s="364" t="e">
        <f>#REF!-#REF!</f>
        <v>#REF!</v>
      </c>
      <c r="F687" s="78"/>
      <c r="G687" s="161">
        <v>20200</v>
      </c>
      <c r="H687" s="34"/>
      <c r="I687" s="79">
        <v>5050</v>
      </c>
      <c r="J687" s="94" t="e">
        <f>#REF!-#REF!</f>
        <v>#REF!</v>
      </c>
      <c r="K687" s="320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2000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20" t="e">
        <f>#REF!-#REF!</f>
        <v>#REF!</v>
      </c>
    </row>
    <row r="689" spans="1:11">
      <c r="A689" s="25" t="s">
        <v>7635</v>
      </c>
      <c r="B689" s="32" t="s">
        <v>1126</v>
      </c>
      <c r="C689" s="27" t="s">
        <v>2675</v>
      </c>
      <c r="D689" s="28" t="e">
        <f>(#REF!+#REF!)-#REF!</f>
        <v>#REF!</v>
      </c>
      <c r="E689" s="364" t="e">
        <f>#REF!-#REF!</f>
        <v>#REF!</v>
      </c>
      <c r="F689" s="150"/>
      <c r="G689" s="78">
        <v>2000</v>
      </c>
      <c r="H689" s="34"/>
      <c r="I689" s="79"/>
      <c r="J689" s="94" t="e">
        <f>#REF!-#REF!</f>
        <v>#REF!</v>
      </c>
      <c r="K689" s="320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4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20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4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20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4"/>
      <c r="F692" s="78"/>
      <c r="G692" s="34"/>
      <c r="H692" s="34"/>
      <c r="I692" s="79"/>
      <c r="J692" s="94"/>
      <c r="K692" s="320"/>
    </row>
    <row r="693" spans="1:11" ht="12" thickBot="1">
      <c r="A693" s="412" t="s">
        <v>2752</v>
      </c>
      <c r="B693" s="32" t="s">
        <v>1128</v>
      </c>
      <c r="C693" s="301" t="s">
        <v>3699</v>
      </c>
      <c r="D693" s="28"/>
      <c r="E693" s="364"/>
      <c r="F693" s="78"/>
      <c r="G693" s="34"/>
      <c r="H693" s="34"/>
      <c r="I693" s="79"/>
      <c r="J693" s="94"/>
      <c r="K693" s="320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4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20" t="e">
        <f>#REF!-#REF!</f>
        <v>#REF!</v>
      </c>
    </row>
    <row r="695" spans="1:11" ht="11.25" hidden="1" customHeight="1">
      <c r="A695" s="25" t="s">
        <v>8505</v>
      </c>
      <c r="B695" s="32" t="s">
        <v>1130</v>
      </c>
      <c r="C695" s="27" t="s">
        <v>2421</v>
      </c>
      <c r="D695" s="28" t="e">
        <f>(#REF!+#REF!)-#REF!</f>
        <v>#REF!</v>
      </c>
      <c r="E695" s="364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20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8271</v>
      </c>
      <c r="D696" s="28" t="e">
        <f>(#REF!+#REF!)-#REF!</f>
        <v>#REF!</v>
      </c>
      <c r="E696" s="364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20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5891</v>
      </c>
      <c r="D697" s="28" t="e">
        <f>(#REF!+#REF!)-#REF!</f>
        <v>#REF!</v>
      </c>
      <c r="E697" s="364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20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4841</v>
      </c>
      <c r="D698" s="28" t="e">
        <f>(#REF!+#REF!)-#REF!</f>
        <v>#REF!</v>
      </c>
      <c r="E698" s="364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20" t="e">
        <f>#REF!-#REF!</f>
        <v>#REF!</v>
      </c>
    </row>
    <row r="699" spans="1:11" ht="11.25" hidden="1" customHeight="1">
      <c r="A699" s="25" t="s">
        <v>5661</v>
      </c>
      <c r="B699" s="32" t="s">
        <v>2742</v>
      </c>
      <c r="C699" s="27" t="s">
        <v>4842</v>
      </c>
      <c r="D699" s="28" t="e">
        <f>(#REF!+#REF!)-#REF!</f>
        <v>#REF!</v>
      </c>
      <c r="E699" s="364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20" t="e">
        <f>#REF!-#REF!</f>
        <v>#REF!</v>
      </c>
    </row>
    <row r="700" spans="1:11" ht="11.25" hidden="1" customHeight="1">
      <c r="A700" s="25" t="s">
        <v>4342</v>
      </c>
      <c r="B700" s="32" t="s">
        <v>2743</v>
      </c>
      <c r="C700" s="27" t="s">
        <v>3852</v>
      </c>
      <c r="D700" s="28" t="e">
        <f>(#REF!+#REF!)-#REF!</f>
        <v>#REF!</v>
      </c>
      <c r="E700" s="364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20" t="e">
        <f>#REF!-#REF!</f>
        <v>#REF!</v>
      </c>
    </row>
    <row r="701" spans="1:11" ht="22.5" hidden="1" customHeight="1">
      <c r="A701" s="25" t="s">
        <v>881</v>
      </c>
      <c r="B701" s="32" t="s">
        <v>7352</v>
      </c>
      <c r="C701" s="27" t="s">
        <v>2792</v>
      </c>
      <c r="D701" s="28" t="e">
        <f>(#REF!+#REF!)-#REF!</f>
        <v>#REF!</v>
      </c>
      <c r="E701" s="364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20" t="e">
        <f>#REF!-#REF!</f>
        <v>#REF!</v>
      </c>
    </row>
    <row r="702" spans="1:11" ht="33.75" hidden="1" customHeight="1">
      <c r="A702" s="25" t="s">
        <v>8431</v>
      </c>
      <c r="B702" s="32" t="s">
        <v>7353</v>
      </c>
      <c r="C702" s="27" t="s">
        <v>5057</v>
      </c>
      <c r="D702" s="28" t="e">
        <f>(#REF!+#REF!)-#REF!</f>
        <v>#REF!</v>
      </c>
      <c r="E702" s="364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20" t="e">
        <f>#REF!-#REF!</f>
        <v>#REF!</v>
      </c>
    </row>
    <row r="703" spans="1:11" ht="11.25" hidden="1" customHeight="1">
      <c r="A703" s="25" t="s">
        <v>7457</v>
      </c>
      <c r="B703" s="32" t="s">
        <v>1811</v>
      </c>
      <c r="C703" s="27" t="s">
        <v>6108</v>
      </c>
      <c r="D703" s="28" t="e">
        <f>(#REF!+#REF!)-#REF!</f>
        <v>#REF!</v>
      </c>
      <c r="E703" s="364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20" t="e">
        <f>#REF!-#REF!</f>
        <v>#REF!</v>
      </c>
    </row>
    <row r="704" spans="1:11" ht="22.5" hidden="1" customHeight="1">
      <c r="A704" s="25" t="s">
        <v>8494</v>
      </c>
      <c r="B704" s="32" t="s">
        <v>1812</v>
      </c>
      <c r="C704" s="27" t="s">
        <v>6109</v>
      </c>
      <c r="D704" s="28" t="e">
        <f>(#REF!+#REF!)-#REF!</f>
        <v>#REF!</v>
      </c>
      <c r="E704" s="364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20" t="e">
        <f>#REF!-#REF!</f>
        <v>#REF!</v>
      </c>
    </row>
    <row r="705" spans="1:11" ht="22.5" hidden="1" customHeight="1">
      <c r="A705" s="25" t="s">
        <v>1057</v>
      </c>
      <c r="B705" s="32" t="s">
        <v>6869</v>
      </c>
      <c r="C705" s="27" t="s">
        <v>2387</v>
      </c>
      <c r="D705" s="28" t="e">
        <f>(#REF!+#REF!)-#REF!</f>
        <v>#REF!</v>
      </c>
      <c r="E705" s="364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20" t="e">
        <f>#REF!-#REF!</f>
        <v>#REF!</v>
      </c>
    </row>
    <row r="706" spans="1:11" ht="11.25" hidden="1" customHeight="1">
      <c r="A706" s="25" t="s">
        <v>1761</v>
      </c>
      <c r="B706" s="32" t="s">
        <v>6870</v>
      </c>
      <c r="C706" s="27" t="s">
        <v>2388</v>
      </c>
      <c r="D706" s="28" t="e">
        <f>(#REF!+#REF!)-#REF!</f>
        <v>#REF!</v>
      </c>
      <c r="E706" s="364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20" t="e">
        <f>#REF!-#REF!</f>
        <v>#REF!</v>
      </c>
    </row>
    <row r="707" spans="1:11" ht="11.25" hidden="1" customHeight="1">
      <c r="A707" s="25" t="s">
        <v>9002</v>
      </c>
      <c r="B707" s="32" t="s">
        <v>775</v>
      </c>
      <c r="C707" s="27" t="s">
        <v>3350</v>
      </c>
      <c r="D707" s="28" t="e">
        <f>(#REF!+#REF!)-#REF!</f>
        <v>#REF!</v>
      </c>
      <c r="E707" s="364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20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4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20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4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20" t="e">
        <f>#REF!-#REF!</f>
        <v>#REF!</v>
      </c>
    </row>
    <row r="710" spans="1:11" ht="33.75" hidden="1" customHeight="1" thickBot="1">
      <c r="A710" s="25" t="s">
        <v>7066</v>
      </c>
      <c r="B710" s="32" t="s">
        <v>778</v>
      </c>
      <c r="C710" s="27" t="s">
        <v>370</v>
      </c>
      <c r="D710" s="28" t="e">
        <f>(#REF!+#REF!)-#REF!</f>
        <v>#REF!</v>
      </c>
      <c r="E710" s="364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20" t="e">
        <f>#REF!-#REF!</f>
        <v>#REF!</v>
      </c>
    </row>
    <row r="711" spans="1:11" ht="33.75" customHeight="1">
      <c r="A711" s="348" t="s">
        <v>6228</v>
      </c>
      <c r="B711" s="349"/>
      <c r="C711" s="164" t="s">
        <v>9248</v>
      </c>
      <c r="D711" s="28"/>
      <c r="E711" s="364" t="e">
        <f>#REF!-#REF!</f>
        <v>#REF!</v>
      </c>
      <c r="F711" s="78"/>
      <c r="G711" s="34"/>
      <c r="H711" s="34"/>
      <c r="I711" s="79"/>
      <c r="J711" s="94"/>
      <c r="K711" s="320" t="e">
        <f>#REF!-#REF!</f>
        <v>#REF!</v>
      </c>
    </row>
    <row r="712" spans="1:11" ht="11.25" hidden="1" customHeight="1">
      <c r="A712" s="25" t="s">
        <v>6523</v>
      </c>
      <c r="B712" s="32" t="s">
        <v>779</v>
      </c>
      <c r="C712" s="27" t="s">
        <v>6831</v>
      </c>
      <c r="D712" s="28" t="e">
        <f>(#REF!+#REF!)-#REF!</f>
        <v>#REF!</v>
      </c>
      <c r="E712" s="364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20" t="e">
        <f>#REF!-#REF!</f>
        <v>#REF!</v>
      </c>
    </row>
    <row r="713" spans="1:11" ht="22.5" hidden="1">
      <c r="A713" s="25" t="s">
        <v>5922</v>
      </c>
      <c r="B713" s="32" t="s">
        <v>7680</v>
      </c>
      <c r="C713" s="27" t="s">
        <v>2390</v>
      </c>
      <c r="D713" s="28" t="e">
        <f>(#REF!+#REF!)-#REF!</f>
        <v>#REF!</v>
      </c>
      <c r="E713" s="364" t="e">
        <f>#REF!-#REF!</f>
        <v>#REF!</v>
      </c>
      <c r="F713" s="76">
        <f>SUM(F714:F717)</f>
        <v>0</v>
      </c>
      <c r="G713" s="28">
        <f>SUM(G714:G717)</f>
        <v>4600</v>
      </c>
      <c r="H713" s="28">
        <f>SUM(H714:H717)</f>
        <v>0</v>
      </c>
      <c r="I713" s="77">
        <f>SUM(I714:I717)</f>
        <v>1675</v>
      </c>
      <c r="J713" s="94" t="e">
        <f>#REF!-#REF!</f>
        <v>#REF!</v>
      </c>
      <c r="K713" s="320" t="e">
        <f>#REF!-#REF!</f>
        <v>#REF!</v>
      </c>
    </row>
    <row r="714" spans="1:11" ht="11.25" hidden="1" customHeight="1">
      <c r="A714" s="25" t="s">
        <v>7213</v>
      </c>
      <c r="B714" s="32" t="s">
        <v>7681</v>
      </c>
      <c r="C714" s="27" t="s">
        <v>196</v>
      </c>
      <c r="D714" s="28" t="e">
        <f>(#REF!+#REF!)-#REF!</f>
        <v>#REF!</v>
      </c>
      <c r="E714" s="364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20" t="e">
        <f>#REF!-#REF!</f>
        <v>#REF!</v>
      </c>
    </row>
    <row r="715" spans="1:11" ht="22.5" hidden="1" customHeight="1">
      <c r="A715" s="25" t="s">
        <v>5052</v>
      </c>
      <c r="B715" s="32" t="s">
        <v>8919</v>
      </c>
      <c r="C715" s="27" t="s">
        <v>7307</v>
      </c>
      <c r="D715" s="28" t="e">
        <f>(#REF!+#REF!)-#REF!</f>
        <v>#REF!</v>
      </c>
      <c r="E715" s="364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20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5972</v>
      </c>
      <c r="D716" s="28" t="e">
        <f>(#REF!+#REF!)-#REF!</f>
        <v>#REF!</v>
      </c>
      <c r="E716" s="364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20" t="e">
        <f>#REF!-#REF!</f>
        <v>#REF!</v>
      </c>
    </row>
    <row r="717" spans="1:11" ht="22.5">
      <c r="A717" s="25" t="s">
        <v>7436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4600</v>
      </c>
      <c r="H717" s="28">
        <f>H719+H718</f>
        <v>0</v>
      </c>
      <c r="I717" s="28">
        <f>I719+I718</f>
        <v>1675</v>
      </c>
      <c r="J717" s="94" t="e">
        <f>#REF!-#REF!</f>
        <v>#REF!</v>
      </c>
      <c r="K717" s="320" t="e">
        <f>#REF!-#REF!</f>
        <v>#REF!</v>
      </c>
    </row>
    <row r="718" spans="1:11" ht="22.5">
      <c r="A718" s="333" t="s">
        <v>6013</v>
      </c>
      <c r="B718" s="32"/>
      <c r="C718" s="27" t="s">
        <v>8748</v>
      </c>
      <c r="D718" s="28"/>
      <c r="E718" s="24"/>
      <c r="F718" s="34"/>
      <c r="G718" s="34"/>
      <c r="H718" s="34"/>
      <c r="I718" s="34"/>
      <c r="J718" s="94"/>
      <c r="K718" s="320"/>
    </row>
    <row r="719" spans="1:11" ht="33.75">
      <c r="A719" s="336" t="s">
        <v>6015</v>
      </c>
      <c r="B719" s="403" t="s">
        <v>3398</v>
      </c>
      <c r="C719" s="404" t="s">
        <v>2364</v>
      </c>
      <c r="D719" s="37"/>
      <c r="E719" s="405" t="e">
        <f>#REF!-#REF!</f>
        <v>#REF!</v>
      </c>
      <c r="F719" s="406"/>
      <c r="G719" s="407">
        <v>4600</v>
      </c>
      <c r="H719" s="408"/>
      <c r="I719" s="409">
        <v>1675</v>
      </c>
      <c r="J719" s="94"/>
      <c r="K719" s="320" t="e">
        <f>#REF!-#REF!</f>
        <v>#REF!</v>
      </c>
    </row>
    <row r="720" spans="1:11" ht="11.25" hidden="1" customHeight="1">
      <c r="A720" s="25" t="s">
        <v>3930</v>
      </c>
      <c r="B720" s="26" t="s">
        <v>7680</v>
      </c>
      <c r="C720" s="27" t="s">
        <v>4796</v>
      </c>
      <c r="D720" s="28" t="e">
        <f>(#REF!+#REF!)-#REF!</f>
        <v>#REF!</v>
      </c>
      <c r="E720" s="364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20" t="e">
        <f>#REF!-#REF!</f>
        <v>#REF!</v>
      </c>
    </row>
    <row r="721" spans="1:11" ht="22.5" hidden="1" customHeight="1">
      <c r="A721" s="25" t="s">
        <v>6847</v>
      </c>
      <c r="B721" s="26" t="s">
        <v>7681</v>
      </c>
      <c r="C721" s="27" t="s">
        <v>3945</v>
      </c>
      <c r="D721" s="28" t="e">
        <f>(#REF!+#REF!)-#REF!</f>
        <v>#REF!</v>
      </c>
      <c r="E721" s="364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20" t="e">
        <f>#REF!-#REF!</f>
        <v>#REF!</v>
      </c>
    </row>
    <row r="722" spans="1:11" ht="11.25" hidden="1" customHeight="1">
      <c r="A722" s="25" t="s">
        <v>1858</v>
      </c>
      <c r="B722" s="26" t="s">
        <v>8919</v>
      </c>
      <c r="C722" s="27" t="s">
        <v>7341</v>
      </c>
      <c r="D722" s="28" t="e">
        <f>(#REF!+#REF!)-#REF!</f>
        <v>#REF!</v>
      </c>
      <c r="E722" s="364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20" t="e">
        <f>#REF!-#REF!</f>
        <v>#REF!</v>
      </c>
    </row>
    <row r="723" spans="1:11" ht="11.25" hidden="1" customHeight="1">
      <c r="A723" s="25" t="s">
        <v>5610</v>
      </c>
      <c r="B723" s="26" t="s">
        <v>3466</v>
      </c>
      <c r="C723" s="27" t="s">
        <v>7342</v>
      </c>
      <c r="D723" s="28" t="e">
        <f>(#REF!+#REF!)-#REF!</f>
        <v>#REF!</v>
      </c>
      <c r="E723" s="364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20" t="e">
        <f>#REF!-#REF!</f>
        <v>#REF!</v>
      </c>
    </row>
    <row r="724" spans="1:11" ht="22.5" hidden="1" customHeight="1">
      <c r="A724" s="25" t="s">
        <v>5762</v>
      </c>
      <c r="B724" s="26" t="s">
        <v>3397</v>
      </c>
      <c r="C724" s="27" t="s">
        <v>4552</v>
      </c>
      <c r="D724" s="28" t="e">
        <f>(#REF!+#REF!)-#REF!</f>
        <v>#REF!</v>
      </c>
      <c r="E724" s="364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20" t="e">
        <f>#REF!-#REF!</f>
        <v>#REF!</v>
      </c>
    </row>
    <row r="725" spans="1:11" ht="11.25" hidden="1" customHeight="1">
      <c r="A725" s="25" t="s">
        <v>7434</v>
      </c>
      <c r="B725" s="26" t="s">
        <v>3398</v>
      </c>
      <c r="C725" s="27" t="s">
        <v>8736</v>
      </c>
      <c r="D725" s="28" t="e">
        <f>(#REF!+#REF!)-#REF!</f>
        <v>#REF!</v>
      </c>
      <c r="E725" s="364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20" t="e">
        <f>#REF!-#REF!</f>
        <v>#REF!</v>
      </c>
    </row>
    <row r="726" spans="1:11" ht="11.25" hidden="1" customHeight="1">
      <c r="A726" s="25" t="s">
        <v>7312</v>
      </c>
      <c r="B726" s="26" t="s">
        <v>2753</v>
      </c>
      <c r="C726" s="27" t="s">
        <v>5615</v>
      </c>
      <c r="D726" s="28" t="e">
        <f>(#REF!+#REF!)-#REF!</f>
        <v>#REF!</v>
      </c>
      <c r="E726" s="364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20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4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20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4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20" t="e">
        <f>#REF!-#REF!</f>
        <v>#REF!</v>
      </c>
    </row>
    <row r="729" spans="1:11" ht="11.25" hidden="1" customHeight="1">
      <c r="A729" s="25" t="s">
        <v>7635</v>
      </c>
      <c r="B729" s="26" t="s">
        <v>1925</v>
      </c>
      <c r="C729" s="27" t="s">
        <v>1664</v>
      </c>
      <c r="D729" s="28" t="e">
        <f>(#REF!+#REF!)-#REF!</f>
        <v>#REF!</v>
      </c>
      <c r="E729" s="364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20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5258</v>
      </c>
      <c r="D730" s="28" t="e">
        <f>(#REF!+#REF!)-#REF!</f>
        <v>#REF!</v>
      </c>
      <c r="E730" s="364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20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7655</v>
      </c>
      <c r="D731" s="28" t="e">
        <f>(#REF!+#REF!)-#REF!</f>
        <v>#REF!</v>
      </c>
      <c r="E731" s="364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20" t="e">
        <f>#REF!-#REF!</f>
        <v>#REF!</v>
      </c>
    </row>
    <row r="732" spans="1:11" ht="11.25" hidden="1" customHeight="1">
      <c r="A732" s="25" t="s">
        <v>2296</v>
      </c>
      <c r="B732" s="26" t="s">
        <v>7939</v>
      </c>
      <c r="C732" s="27" t="s">
        <v>7598</v>
      </c>
      <c r="D732" s="28" t="e">
        <f>(#REF!+#REF!)-#REF!</f>
        <v>#REF!</v>
      </c>
      <c r="E732" s="364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20" t="e">
        <f>#REF!-#REF!</f>
        <v>#REF!</v>
      </c>
    </row>
    <row r="733" spans="1:11" ht="11.25" hidden="1" customHeight="1">
      <c r="A733" s="25" t="s">
        <v>8505</v>
      </c>
      <c r="B733" s="26" t="s">
        <v>7940</v>
      </c>
      <c r="C733" s="27" t="s">
        <v>8920</v>
      </c>
      <c r="D733" s="28" t="e">
        <f>(#REF!+#REF!)-#REF!</f>
        <v>#REF!</v>
      </c>
      <c r="E733" s="364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20" t="e">
        <f>#REF!-#REF!</f>
        <v>#REF!</v>
      </c>
    </row>
    <row r="734" spans="1:11" ht="11.25" hidden="1" customHeight="1">
      <c r="A734" s="25" t="s">
        <v>2995</v>
      </c>
      <c r="B734" s="26" t="s">
        <v>4485</v>
      </c>
      <c r="C734" s="27" t="s">
        <v>8921</v>
      </c>
      <c r="D734" s="28" t="e">
        <f>(#REF!+#REF!)-#REF!</f>
        <v>#REF!</v>
      </c>
      <c r="E734" s="364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20" t="e">
        <f>#REF!-#REF!</f>
        <v>#REF!</v>
      </c>
    </row>
    <row r="735" spans="1:11" ht="22.5" hidden="1" customHeight="1">
      <c r="A735" s="25" t="s">
        <v>3639</v>
      </c>
      <c r="B735" s="26" t="s">
        <v>4486</v>
      </c>
      <c r="C735" s="27" t="s">
        <v>5280</v>
      </c>
      <c r="D735" s="28" t="e">
        <f>(#REF!+#REF!)-#REF!</f>
        <v>#REF!</v>
      </c>
      <c r="E735" s="364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20" t="e">
        <f>#REF!-#REF!</f>
        <v>#REF!</v>
      </c>
    </row>
    <row r="736" spans="1:11" ht="11.25" hidden="1" customHeight="1">
      <c r="A736" s="25" t="s">
        <v>552</v>
      </c>
      <c r="B736" s="26" t="s">
        <v>4487</v>
      </c>
      <c r="C736" s="27" t="s">
        <v>4230</v>
      </c>
      <c r="D736" s="28" t="e">
        <f>(#REF!+#REF!)-#REF!</f>
        <v>#REF!</v>
      </c>
      <c r="E736" s="364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20" t="e">
        <f>#REF!-#REF!</f>
        <v>#REF!</v>
      </c>
    </row>
    <row r="737" spans="1:11" ht="11.25" hidden="1" customHeight="1">
      <c r="A737" s="25" t="s">
        <v>5661</v>
      </c>
      <c r="B737" s="26" t="s">
        <v>4488</v>
      </c>
      <c r="C737" s="27" t="s">
        <v>1580</v>
      </c>
      <c r="D737" s="28" t="e">
        <f>(#REF!+#REF!)-#REF!</f>
        <v>#REF!</v>
      </c>
      <c r="E737" s="364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20" t="e">
        <f>#REF!-#REF!</f>
        <v>#REF!</v>
      </c>
    </row>
    <row r="738" spans="1:11" ht="11.25" hidden="1" customHeight="1">
      <c r="A738" s="25" t="s">
        <v>4342</v>
      </c>
      <c r="B738" s="26" t="s">
        <v>4489</v>
      </c>
      <c r="C738" s="27" t="s">
        <v>6270</v>
      </c>
      <c r="D738" s="28" t="e">
        <f>(#REF!+#REF!)-#REF!</f>
        <v>#REF!</v>
      </c>
      <c r="E738" s="364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20" t="e">
        <f>#REF!-#REF!</f>
        <v>#REF!</v>
      </c>
    </row>
    <row r="739" spans="1:11" ht="22.5" hidden="1" customHeight="1">
      <c r="A739" s="25" t="s">
        <v>881</v>
      </c>
      <c r="B739" s="26" t="s">
        <v>4490</v>
      </c>
      <c r="C739" s="27" t="s">
        <v>5880</v>
      </c>
      <c r="D739" s="28" t="e">
        <f>(#REF!+#REF!)-#REF!</f>
        <v>#REF!</v>
      </c>
      <c r="E739" s="364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20" t="e">
        <f>#REF!-#REF!</f>
        <v>#REF!</v>
      </c>
    </row>
    <row r="740" spans="1:11" ht="33.75" hidden="1" customHeight="1">
      <c r="A740" s="25" t="s">
        <v>8431</v>
      </c>
      <c r="B740" s="26" t="s">
        <v>4491</v>
      </c>
      <c r="C740" s="27" t="s">
        <v>4497</v>
      </c>
      <c r="D740" s="28" t="e">
        <f>(#REF!+#REF!)-#REF!</f>
        <v>#REF!</v>
      </c>
      <c r="E740" s="364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20" t="e">
        <f>#REF!-#REF!</f>
        <v>#REF!</v>
      </c>
    </row>
    <row r="741" spans="1:11" ht="11.25" hidden="1" customHeight="1">
      <c r="A741" s="25" t="s">
        <v>7457</v>
      </c>
      <c r="B741" s="26" t="s">
        <v>4492</v>
      </c>
      <c r="C741" s="27" t="s">
        <v>4645</v>
      </c>
      <c r="D741" s="28" t="e">
        <f>(#REF!+#REF!)-#REF!</f>
        <v>#REF!</v>
      </c>
      <c r="E741" s="364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20" t="e">
        <f>#REF!-#REF!</f>
        <v>#REF!</v>
      </c>
    </row>
    <row r="742" spans="1:11" ht="22.5" hidden="1" customHeight="1">
      <c r="A742" s="25" t="s">
        <v>8494</v>
      </c>
      <c r="B742" s="26" t="s">
        <v>4493</v>
      </c>
      <c r="C742" s="27" t="s">
        <v>5495</v>
      </c>
      <c r="D742" s="28" t="e">
        <f>(#REF!+#REF!)-#REF!</f>
        <v>#REF!</v>
      </c>
      <c r="E742" s="364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20" t="e">
        <f>#REF!-#REF!</f>
        <v>#REF!</v>
      </c>
    </row>
    <row r="743" spans="1:11" ht="22.5" hidden="1" customHeight="1">
      <c r="A743" s="25" t="s">
        <v>1057</v>
      </c>
      <c r="B743" s="26" t="s">
        <v>7890</v>
      </c>
      <c r="C743" s="27" t="s">
        <v>6775</v>
      </c>
      <c r="D743" s="28" t="e">
        <f>(#REF!+#REF!)-#REF!</f>
        <v>#REF!</v>
      </c>
      <c r="E743" s="364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20" t="e">
        <f>#REF!-#REF!</f>
        <v>#REF!</v>
      </c>
    </row>
    <row r="744" spans="1:11" ht="11.25" hidden="1" customHeight="1">
      <c r="A744" s="25" t="s">
        <v>1761</v>
      </c>
      <c r="B744" s="26" t="s">
        <v>7891</v>
      </c>
      <c r="C744" s="27" t="s">
        <v>2670</v>
      </c>
      <c r="D744" s="28" t="e">
        <f>(#REF!+#REF!)-#REF!</f>
        <v>#REF!</v>
      </c>
      <c r="E744" s="364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20" t="e">
        <f>#REF!-#REF!</f>
        <v>#REF!</v>
      </c>
    </row>
    <row r="745" spans="1:11" ht="11.25" hidden="1" customHeight="1">
      <c r="A745" s="25" t="s">
        <v>9002</v>
      </c>
      <c r="B745" s="26" t="s">
        <v>7892</v>
      </c>
      <c r="C745" s="27" t="s">
        <v>4656</v>
      </c>
      <c r="D745" s="28" t="e">
        <f>(#REF!+#REF!)-#REF!</f>
        <v>#REF!</v>
      </c>
      <c r="E745" s="364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20" t="e">
        <f>#REF!-#REF!</f>
        <v>#REF!</v>
      </c>
    </row>
    <row r="746" spans="1:11" ht="33.75" hidden="1" customHeight="1">
      <c r="A746" s="25" t="s">
        <v>1668</v>
      </c>
      <c r="B746" s="26" t="s">
        <v>7893</v>
      </c>
      <c r="C746" s="27" t="s">
        <v>6788</v>
      </c>
      <c r="D746" s="28" t="e">
        <f>(#REF!+#REF!)-#REF!</f>
        <v>#REF!</v>
      </c>
      <c r="E746" s="364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20" t="e">
        <f>#REF!-#REF!</f>
        <v>#REF!</v>
      </c>
    </row>
    <row r="747" spans="1:11" ht="11.25" hidden="1" customHeight="1">
      <c r="A747" s="25" t="s">
        <v>54</v>
      </c>
      <c r="B747" s="26" t="s">
        <v>7894</v>
      </c>
      <c r="C747" s="27" t="s">
        <v>6789</v>
      </c>
      <c r="D747" s="28" t="e">
        <f>(#REF!+#REF!)-#REF!</f>
        <v>#REF!</v>
      </c>
      <c r="E747" s="364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20" t="e">
        <f>#REF!-#REF!</f>
        <v>#REF!</v>
      </c>
    </row>
    <row r="748" spans="1:11" ht="33.75" hidden="1" customHeight="1">
      <c r="A748" s="25" t="s">
        <v>7066</v>
      </c>
      <c r="B748" s="26" t="s">
        <v>6580</v>
      </c>
      <c r="C748" s="27" t="s">
        <v>458</v>
      </c>
      <c r="D748" s="28" t="e">
        <f>(#REF!+#REF!)-#REF!</f>
        <v>#REF!</v>
      </c>
      <c r="E748" s="364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20" t="e">
        <f>#REF!-#REF!</f>
        <v>#REF!</v>
      </c>
    </row>
    <row r="749" spans="1:11" ht="11.25" hidden="1" customHeight="1">
      <c r="A749" s="25" t="s">
        <v>6523</v>
      </c>
      <c r="B749" s="26" t="s">
        <v>2</v>
      </c>
      <c r="C749" s="27" t="s">
        <v>4937</v>
      </c>
      <c r="D749" s="28" t="e">
        <f>(#REF!+#REF!)-#REF!</f>
        <v>#REF!</v>
      </c>
      <c r="E749" s="364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20" t="e">
        <f>#REF!-#REF!</f>
        <v>#REF!</v>
      </c>
    </row>
    <row r="750" spans="1:11" ht="11.25" hidden="1" customHeight="1">
      <c r="A750" s="25" t="s">
        <v>5922</v>
      </c>
      <c r="B750" s="26" t="s">
        <v>3</v>
      </c>
      <c r="C750" s="27" t="s">
        <v>3164</v>
      </c>
      <c r="D750" s="28" t="e">
        <f>(#REF!+#REF!)-#REF!</f>
        <v>#REF!</v>
      </c>
      <c r="E750" s="364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20" t="e">
        <f>#REF!-#REF!</f>
        <v>#REF!</v>
      </c>
    </row>
    <row r="751" spans="1:11" ht="11.25" hidden="1" customHeight="1">
      <c r="A751" s="25" t="s">
        <v>7213</v>
      </c>
      <c r="B751" s="26" t="s">
        <v>497</v>
      </c>
      <c r="C751" s="27" t="s">
        <v>6255</v>
      </c>
      <c r="D751" s="28" t="e">
        <f>(#REF!+#REF!)-#REF!</f>
        <v>#REF!</v>
      </c>
      <c r="E751" s="364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20" t="e">
        <f>#REF!-#REF!</f>
        <v>#REF!</v>
      </c>
    </row>
    <row r="752" spans="1:11" ht="22.5" hidden="1" customHeight="1">
      <c r="A752" s="25" t="s">
        <v>5052</v>
      </c>
      <c r="B752" s="26" t="s">
        <v>498</v>
      </c>
      <c r="C752" s="27" t="s">
        <v>4035</v>
      </c>
      <c r="D752" s="28" t="e">
        <f>(#REF!+#REF!)-#REF!</f>
        <v>#REF!</v>
      </c>
      <c r="E752" s="364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20" t="e">
        <f>#REF!-#REF!</f>
        <v>#REF!</v>
      </c>
    </row>
    <row r="753" spans="1:11" ht="22.5" hidden="1" customHeight="1">
      <c r="A753" s="25" t="s">
        <v>626</v>
      </c>
      <c r="B753" s="26" t="s">
        <v>4860</v>
      </c>
      <c r="C753" s="27" t="s">
        <v>4036</v>
      </c>
      <c r="D753" s="28" t="e">
        <f>(#REF!+#REF!)-#REF!</f>
        <v>#REF!</v>
      </c>
      <c r="E753" s="364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20" t="e">
        <f>#REF!-#REF!</f>
        <v>#REF!</v>
      </c>
    </row>
    <row r="754" spans="1:11" ht="11.25" hidden="1" customHeight="1">
      <c r="A754" s="25" t="s">
        <v>7436</v>
      </c>
      <c r="B754" s="26" t="s">
        <v>9021</v>
      </c>
      <c r="C754" s="27" t="s">
        <v>6279</v>
      </c>
      <c r="D754" s="28" t="e">
        <f>(#REF!+#REF!)-#REF!</f>
        <v>#REF!</v>
      </c>
      <c r="E754" s="364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20" t="e">
        <f>#REF!-#REF!</f>
        <v>#REF!</v>
      </c>
    </row>
    <row r="755" spans="1:11" ht="11.25" hidden="1" customHeight="1">
      <c r="A755" s="25" t="s">
        <v>3930</v>
      </c>
      <c r="B755" s="26" t="s">
        <v>9022</v>
      </c>
      <c r="C755" s="27" t="s">
        <v>4731</v>
      </c>
      <c r="D755" s="28" t="e">
        <f>(#REF!+#REF!)-#REF!</f>
        <v>#REF!</v>
      </c>
      <c r="E755" s="364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20" t="e">
        <f>#REF!-#REF!</f>
        <v>#REF!</v>
      </c>
    </row>
    <row r="756" spans="1:11" ht="22.5" hidden="1" customHeight="1">
      <c r="A756" s="25" t="s">
        <v>6847</v>
      </c>
      <c r="B756" s="26" t="s">
        <v>9023</v>
      </c>
      <c r="C756" s="27" t="s">
        <v>536</v>
      </c>
      <c r="D756" s="28" t="e">
        <f>(#REF!+#REF!)-#REF!</f>
        <v>#REF!</v>
      </c>
      <c r="E756" s="364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20" t="e">
        <f>#REF!-#REF!</f>
        <v>#REF!</v>
      </c>
    </row>
    <row r="757" spans="1:11" ht="33.75" hidden="1" customHeight="1">
      <c r="A757" s="25" t="s">
        <v>1122</v>
      </c>
      <c r="B757" s="26" t="s">
        <v>9024</v>
      </c>
      <c r="C757" s="27" t="s">
        <v>328</v>
      </c>
      <c r="D757" s="28" t="e">
        <f>(#REF!+#REF!)-#REF!</f>
        <v>#REF!</v>
      </c>
      <c r="E757" s="364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20" t="e">
        <f>#REF!-#REF!</f>
        <v>#REF!</v>
      </c>
    </row>
    <row r="758" spans="1:11" ht="11.25" hidden="1" customHeight="1">
      <c r="A758" s="25" t="s">
        <v>5610</v>
      </c>
      <c r="B758" s="26" t="s">
        <v>9025</v>
      </c>
      <c r="C758" s="27" t="s">
        <v>2575</v>
      </c>
      <c r="D758" s="28" t="e">
        <f>(#REF!+#REF!)-#REF!</f>
        <v>#REF!</v>
      </c>
      <c r="E758" s="364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20" t="e">
        <f>#REF!-#REF!</f>
        <v>#REF!</v>
      </c>
    </row>
    <row r="759" spans="1:11" ht="22.5" hidden="1" customHeight="1">
      <c r="A759" s="25" t="s">
        <v>5762</v>
      </c>
      <c r="B759" s="26" t="s">
        <v>5147</v>
      </c>
      <c r="C759" s="27" t="s">
        <v>8974</v>
      </c>
      <c r="D759" s="28" t="e">
        <f>(#REF!+#REF!)-#REF!</f>
        <v>#REF!</v>
      </c>
      <c r="E759" s="364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20" t="e">
        <f>#REF!-#REF!</f>
        <v>#REF!</v>
      </c>
    </row>
    <row r="760" spans="1:11" ht="11.25" hidden="1" customHeight="1">
      <c r="A760" s="25" t="s">
        <v>7434</v>
      </c>
      <c r="B760" s="26" t="s">
        <v>5148</v>
      </c>
      <c r="C760" s="27" t="s">
        <v>2982</v>
      </c>
      <c r="D760" s="28" t="e">
        <f>(#REF!+#REF!)-#REF!</f>
        <v>#REF!</v>
      </c>
      <c r="E760" s="364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20" t="e">
        <f>#REF!-#REF!</f>
        <v>#REF!</v>
      </c>
    </row>
    <row r="761" spans="1:11" ht="11.25" hidden="1" customHeight="1">
      <c r="A761" s="25" t="s">
        <v>7312</v>
      </c>
      <c r="B761" s="26" t="s">
        <v>5843</v>
      </c>
      <c r="C761" s="27" t="s">
        <v>6301</v>
      </c>
      <c r="D761" s="28" t="e">
        <f>(#REF!+#REF!)-#REF!</f>
        <v>#REF!</v>
      </c>
      <c r="E761" s="364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20" t="e">
        <f>#REF!-#REF!</f>
        <v>#REF!</v>
      </c>
    </row>
    <row r="762" spans="1:11" ht="11.25" hidden="1" customHeight="1">
      <c r="A762" s="25" t="s">
        <v>951</v>
      </c>
      <c r="B762" s="26" t="s">
        <v>5844</v>
      </c>
      <c r="C762" s="27" t="s">
        <v>132</v>
      </c>
      <c r="D762" s="28" t="e">
        <f>(#REF!+#REF!)-#REF!</f>
        <v>#REF!</v>
      </c>
      <c r="E762" s="364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20" t="e">
        <f>#REF!-#REF!</f>
        <v>#REF!</v>
      </c>
    </row>
    <row r="763" spans="1:11" ht="11.25" hidden="1" customHeight="1">
      <c r="A763" s="25" t="s">
        <v>1990</v>
      </c>
      <c r="B763" s="26" t="s">
        <v>5845</v>
      </c>
      <c r="C763" s="27" t="s">
        <v>4247</v>
      </c>
      <c r="D763" s="28" t="e">
        <f>(#REF!+#REF!)-#REF!</f>
        <v>#REF!</v>
      </c>
      <c r="E763" s="364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20" t="e">
        <f>#REF!-#REF!</f>
        <v>#REF!</v>
      </c>
    </row>
    <row r="764" spans="1:11" ht="11.25" hidden="1" customHeight="1">
      <c r="A764" s="25" t="s">
        <v>7635</v>
      </c>
      <c r="B764" s="26" t="s">
        <v>2314</v>
      </c>
      <c r="C764" s="27" t="s">
        <v>17</v>
      </c>
      <c r="D764" s="28" t="e">
        <f>(#REF!+#REF!)-#REF!</f>
        <v>#REF!</v>
      </c>
      <c r="E764" s="364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20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4970</v>
      </c>
      <c r="D765" s="28" t="e">
        <f>(#REF!+#REF!)-#REF!</f>
        <v>#REF!</v>
      </c>
      <c r="E765" s="364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20" t="e">
        <f>#REF!-#REF!</f>
        <v>#REF!</v>
      </c>
    </row>
    <row r="766" spans="1:11" ht="11.25" hidden="1" customHeight="1">
      <c r="A766" s="25" t="s">
        <v>2752</v>
      </c>
      <c r="B766" s="26" t="s">
        <v>9068</v>
      </c>
      <c r="C766" s="27" t="s">
        <v>7654</v>
      </c>
      <c r="D766" s="28" t="e">
        <f>(#REF!+#REF!)-#REF!</f>
        <v>#REF!</v>
      </c>
      <c r="E766" s="364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20" t="e">
        <f>#REF!-#REF!</f>
        <v>#REF!</v>
      </c>
    </row>
    <row r="767" spans="1:11" ht="11.25" hidden="1" customHeight="1">
      <c r="A767" s="25" t="s">
        <v>2296</v>
      </c>
      <c r="B767" s="26" t="s">
        <v>6416</v>
      </c>
      <c r="C767" s="27" t="s">
        <v>8406</v>
      </c>
      <c r="D767" s="28" t="e">
        <f>(#REF!+#REF!)-#REF!</f>
        <v>#REF!</v>
      </c>
      <c r="E767" s="364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20" t="e">
        <f>#REF!-#REF!</f>
        <v>#REF!</v>
      </c>
    </row>
    <row r="768" spans="1:11" ht="11.25" hidden="1" customHeight="1">
      <c r="A768" s="25" t="s">
        <v>8505</v>
      </c>
      <c r="B768" s="26" t="s">
        <v>3655</v>
      </c>
      <c r="C768" s="27" t="s">
        <v>2837</v>
      </c>
      <c r="D768" s="28" t="e">
        <f>(#REF!+#REF!)-#REF!</f>
        <v>#REF!</v>
      </c>
      <c r="E768" s="364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20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8102</v>
      </c>
      <c r="D769" s="28" t="e">
        <f>(#REF!+#REF!)-#REF!</f>
        <v>#REF!</v>
      </c>
      <c r="E769" s="364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20" t="e">
        <f>#REF!-#REF!</f>
        <v>#REF!</v>
      </c>
    </row>
    <row r="770" spans="1:11" ht="22.5" hidden="1" customHeight="1">
      <c r="A770" s="25" t="s">
        <v>3639</v>
      </c>
      <c r="B770" s="26" t="s">
        <v>8080</v>
      </c>
      <c r="C770" s="27" t="s">
        <v>3779</v>
      </c>
      <c r="D770" s="28" t="e">
        <f>(#REF!+#REF!)-#REF!</f>
        <v>#REF!</v>
      </c>
      <c r="E770" s="364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20" t="e">
        <f>#REF!-#REF!</f>
        <v>#REF!</v>
      </c>
    </row>
    <row r="771" spans="1:11" ht="11.25" hidden="1" customHeight="1">
      <c r="A771" s="25" t="s">
        <v>552</v>
      </c>
      <c r="B771" s="26" t="s">
        <v>4699</v>
      </c>
      <c r="C771" s="27" t="s">
        <v>947</v>
      </c>
      <c r="D771" s="28" t="e">
        <f>(#REF!+#REF!)-#REF!</f>
        <v>#REF!</v>
      </c>
      <c r="E771" s="364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20" t="e">
        <f>#REF!-#REF!</f>
        <v>#REF!</v>
      </c>
    </row>
    <row r="772" spans="1:11" ht="11.25" hidden="1" customHeight="1">
      <c r="A772" s="25" t="s">
        <v>5661</v>
      </c>
      <c r="B772" s="26" t="s">
        <v>4700</v>
      </c>
      <c r="C772" s="27" t="s">
        <v>7886</v>
      </c>
      <c r="D772" s="28" t="e">
        <f>(#REF!+#REF!)-#REF!</f>
        <v>#REF!</v>
      </c>
      <c r="E772" s="364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20" t="e">
        <f>#REF!-#REF!</f>
        <v>#REF!</v>
      </c>
    </row>
    <row r="773" spans="1:11" ht="11.25" hidden="1" customHeight="1">
      <c r="A773" s="25" t="s">
        <v>4342</v>
      </c>
      <c r="B773" s="26" t="s">
        <v>7777</v>
      </c>
      <c r="C773" s="27" t="s">
        <v>4154</v>
      </c>
      <c r="D773" s="28" t="e">
        <f>(#REF!+#REF!)-#REF!</f>
        <v>#REF!</v>
      </c>
      <c r="E773" s="364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20" t="e">
        <f>#REF!-#REF!</f>
        <v>#REF!</v>
      </c>
    </row>
    <row r="774" spans="1:11" ht="22.5" hidden="1" customHeight="1">
      <c r="A774" s="25" t="s">
        <v>881</v>
      </c>
      <c r="B774" s="26" t="s">
        <v>7778</v>
      </c>
      <c r="C774" s="27" t="s">
        <v>415</v>
      </c>
      <c r="D774" s="28" t="e">
        <f>(#REF!+#REF!)-#REF!</f>
        <v>#REF!</v>
      </c>
      <c r="E774" s="364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20" t="e">
        <f>#REF!-#REF!</f>
        <v>#REF!</v>
      </c>
    </row>
    <row r="775" spans="1:11" ht="33.75" hidden="1" customHeight="1">
      <c r="A775" s="25" t="s">
        <v>8431</v>
      </c>
      <c r="B775" s="26" t="s">
        <v>7779</v>
      </c>
      <c r="C775" s="27" t="s">
        <v>6661</v>
      </c>
      <c r="D775" s="28" t="e">
        <f>(#REF!+#REF!)-#REF!</f>
        <v>#REF!</v>
      </c>
      <c r="E775" s="364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20" t="e">
        <f>#REF!-#REF!</f>
        <v>#REF!</v>
      </c>
    </row>
    <row r="776" spans="1:11" ht="11.25" hidden="1" customHeight="1">
      <c r="A776" s="25" t="s">
        <v>7457</v>
      </c>
      <c r="B776" s="26" t="s">
        <v>7780</v>
      </c>
      <c r="C776" s="27" t="s">
        <v>4814</v>
      </c>
      <c r="D776" s="28" t="e">
        <f>(#REF!+#REF!)-#REF!</f>
        <v>#REF!</v>
      </c>
      <c r="E776" s="364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20" t="e">
        <f>#REF!-#REF!</f>
        <v>#REF!</v>
      </c>
    </row>
    <row r="777" spans="1:11" ht="22.5" hidden="1" customHeight="1">
      <c r="A777" s="25" t="s">
        <v>8494</v>
      </c>
      <c r="B777" s="26" t="s">
        <v>7781</v>
      </c>
      <c r="C777" s="27" t="s">
        <v>4815</v>
      </c>
      <c r="D777" s="28" t="e">
        <f>(#REF!+#REF!)-#REF!</f>
        <v>#REF!</v>
      </c>
      <c r="E777" s="364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20" t="e">
        <f>#REF!-#REF!</f>
        <v>#REF!</v>
      </c>
    </row>
    <row r="778" spans="1:11" ht="22.5" hidden="1" customHeight="1">
      <c r="A778" s="25" t="s">
        <v>1057</v>
      </c>
      <c r="B778" s="26" t="s">
        <v>9200</v>
      </c>
      <c r="C778" s="27" t="s">
        <v>2662</v>
      </c>
      <c r="D778" s="28" t="e">
        <f>(#REF!+#REF!)-#REF!</f>
        <v>#REF!</v>
      </c>
      <c r="E778" s="364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20" t="e">
        <f>#REF!-#REF!</f>
        <v>#REF!</v>
      </c>
    </row>
    <row r="779" spans="1:11" ht="11.25" hidden="1" customHeight="1">
      <c r="A779" s="25" t="s">
        <v>1761</v>
      </c>
      <c r="B779" s="26" t="s">
        <v>9201</v>
      </c>
      <c r="C779" s="27" t="s">
        <v>4130</v>
      </c>
      <c r="D779" s="28" t="e">
        <f>(#REF!+#REF!)-#REF!</f>
        <v>#REF!</v>
      </c>
      <c r="E779" s="364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20" t="e">
        <f>#REF!-#REF!</f>
        <v>#REF!</v>
      </c>
    </row>
    <row r="780" spans="1:11" ht="11.25" hidden="1" customHeight="1">
      <c r="A780" s="25" t="s">
        <v>9002</v>
      </c>
      <c r="B780" s="26" t="s">
        <v>8862</v>
      </c>
      <c r="C780" s="27" t="s">
        <v>822</v>
      </c>
      <c r="D780" s="28" t="e">
        <f>(#REF!+#REF!)-#REF!</f>
        <v>#REF!</v>
      </c>
      <c r="E780" s="364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20" t="e">
        <f>#REF!-#REF!</f>
        <v>#REF!</v>
      </c>
    </row>
    <row r="781" spans="1:11" ht="33.75" hidden="1" customHeight="1">
      <c r="A781" s="25" t="s">
        <v>1668</v>
      </c>
      <c r="B781" s="26" t="s">
        <v>7067</v>
      </c>
      <c r="C781" s="27" t="s">
        <v>1588</v>
      </c>
      <c r="D781" s="28" t="e">
        <f>(#REF!+#REF!)-#REF!</f>
        <v>#REF!</v>
      </c>
      <c r="E781" s="364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20" t="e">
        <f>#REF!-#REF!</f>
        <v>#REF!</v>
      </c>
    </row>
    <row r="782" spans="1:11" ht="11.25" hidden="1" customHeight="1">
      <c r="A782" s="25" t="s">
        <v>54</v>
      </c>
      <c r="B782" s="26" t="s">
        <v>7068</v>
      </c>
      <c r="C782" s="27" t="s">
        <v>8321</v>
      </c>
      <c r="D782" s="28" t="e">
        <f>(#REF!+#REF!)-#REF!</f>
        <v>#REF!</v>
      </c>
      <c r="E782" s="364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20" t="e">
        <f>#REF!-#REF!</f>
        <v>#REF!</v>
      </c>
    </row>
    <row r="783" spans="1:11" ht="33.75" hidden="1" customHeight="1">
      <c r="A783" s="25" t="s">
        <v>7066</v>
      </c>
      <c r="B783" s="26" t="s">
        <v>1496</v>
      </c>
      <c r="C783" s="27" t="s">
        <v>4867</v>
      </c>
      <c r="D783" s="28" t="e">
        <f>(#REF!+#REF!)-#REF!</f>
        <v>#REF!</v>
      </c>
      <c r="E783" s="364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20" t="e">
        <f>#REF!-#REF!</f>
        <v>#REF!</v>
      </c>
    </row>
    <row r="784" spans="1:11" ht="11.25" hidden="1" customHeight="1">
      <c r="A784" s="25" t="s">
        <v>6523</v>
      </c>
      <c r="B784" s="26" t="s">
        <v>5793</v>
      </c>
      <c r="C784" s="27" t="s">
        <v>7755</v>
      </c>
      <c r="D784" s="28" t="e">
        <f>(#REF!+#REF!)-#REF!</f>
        <v>#REF!</v>
      </c>
      <c r="E784" s="364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20" t="e">
        <f>#REF!-#REF!</f>
        <v>#REF!</v>
      </c>
    </row>
    <row r="785" spans="1:11" ht="11.25" hidden="1" customHeight="1">
      <c r="A785" s="25" t="s">
        <v>5922</v>
      </c>
      <c r="B785" s="26" t="s">
        <v>5794</v>
      </c>
      <c r="C785" s="27" t="s">
        <v>7756</v>
      </c>
      <c r="D785" s="28" t="e">
        <f>(#REF!+#REF!)-#REF!</f>
        <v>#REF!</v>
      </c>
      <c r="E785" s="364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20" t="e">
        <f>#REF!-#REF!</f>
        <v>#REF!</v>
      </c>
    </row>
    <row r="786" spans="1:11" ht="11.25" hidden="1" customHeight="1">
      <c r="A786" s="25" t="s">
        <v>7213</v>
      </c>
      <c r="B786" s="26" t="s">
        <v>5795</v>
      </c>
      <c r="C786" s="27" t="s">
        <v>8480</v>
      </c>
      <c r="D786" s="28" t="e">
        <f>(#REF!+#REF!)-#REF!</f>
        <v>#REF!</v>
      </c>
      <c r="E786" s="364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20" t="e">
        <f>#REF!-#REF!</f>
        <v>#REF!</v>
      </c>
    </row>
    <row r="787" spans="1:11" ht="22.5" hidden="1" customHeight="1">
      <c r="A787" s="25" t="s">
        <v>5052</v>
      </c>
      <c r="B787" s="26" t="s">
        <v>5796</v>
      </c>
      <c r="C787" s="27" t="s">
        <v>7138</v>
      </c>
      <c r="D787" s="28" t="e">
        <f>(#REF!+#REF!)-#REF!</f>
        <v>#REF!</v>
      </c>
      <c r="E787" s="364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20" t="e">
        <f>#REF!-#REF!</f>
        <v>#REF!</v>
      </c>
    </row>
    <row r="788" spans="1:11" ht="22.5" hidden="1" customHeight="1">
      <c r="A788" s="25" t="s">
        <v>626</v>
      </c>
      <c r="B788" s="26" t="s">
        <v>5797</v>
      </c>
      <c r="C788" s="27" t="s">
        <v>8246</v>
      </c>
      <c r="D788" s="28" t="e">
        <f>(#REF!+#REF!)-#REF!</f>
        <v>#REF!</v>
      </c>
      <c r="E788" s="364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20" t="e">
        <f>#REF!-#REF!</f>
        <v>#REF!</v>
      </c>
    </row>
    <row r="789" spans="1:11" ht="11.25" hidden="1" customHeight="1">
      <c r="A789" s="25" t="s">
        <v>7436</v>
      </c>
      <c r="B789" s="26" t="s">
        <v>5116</v>
      </c>
      <c r="C789" s="27" t="s">
        <v>8914</v>
      </c>
      <c r="D789" s="28" t="e">
        <f>(#REF!+#REF!)-#REF!</f>
        <v>#REF!</v>
      </c>
      <c r="E789" s="364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20" t="e">
        <f>#REF!-#REF!</f>
        <v>#REF!</v>
      </c>
    </row>
    <row r="790" spans="1:11" ht="11.25" hidden="1" customHeight="1">
      <c r="A790" s="25" t="s">
        <v>3930</v>
      </c>
      <c r="B790" s="26" t="s">
        <v>5117</v>
      </c>
      <c r="C790" s="27" t="s">
        <v>8582</v>
      </c>
      <c r="D790" s="28" t="e">
        <f>(#REF!+#REF!)-#REF!</f>
        <v>#REF!</v>
      </c>
      <c r="E790" s="364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20" t="e">
        <f>#REF!-#REF!</f>
        <v>#REF!</v>
      </c>
    </row>
    <row r="791" spans="1:11" ht="22.5" hidden="1" customHeight="1">
      <c r="A791" s="25" t="s">
        <v>6847</v>
      </c>
      <c r="B791" s="26" t="s">
        <v>3549</v>
      </c>
      <c r="C791" s="27" t="s">
        <v>7992</v>
      </c>
      <c r="D791" s="28" t="e">
        <f>(#REF!+#REF!)-#REF!</f>
        <v>#REF!</v>
      </c>
      <c r="E791" s="364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20" t="e">
        <f>#REF!-#REF!</f>
        <v>#REF!</v>
      </c>
    </row>
    <row r="792" spans="1:11" ht="11.25" hidden="1" customHeight="1">
      <c r="A792" s="25" t="s">
        <v>5894</v>
      </c>
      <c r="B792" s="26" t="s">
        <v>2278</v>
      </c>
      <c r="C792" s="27" t="s">
        <v>5895</v>
      </c>
      <c r="D792" s="28" t="e">
        <f>(#REF!+#REF!)-#REF!</f>
        <v>#REF!</v>
      </c>
      <c r="E792" s="364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20" t="e">
        <f>#REF!-#REF!</f>
        <v>#REF!</v>
      </c>
    </row>
    <row r="793" spans="1:11" ht="11.25" hidden="1" customHeight="1">
      <c r="A793" s="25" t="s">
        <v>5610</v>
      </c>
      <c r="B793" s="26" t="s">
        <v>2279</v>
      </c>
      <c r="C793" s="27" t="s">
        <v>2187</v>
      </c>
      <c r="D793" s="28" t="e">
        <f>(#REF!+#REF!)-#REF!</f>
        <v>#REF!</v>
      </c>
      <c r="E793" s="364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20" t="e">
        <f>#REF!-#REF!</f>
        <v>#REF!</v>
      </c>
    </row>
    <row r="794" spans="1:11" ht="22.5" hidden="1" customHeight="1">
      <c r="A794" s="25" t="s">
        <v>5762</v>
      </c>
      <c r="B794" s="26" t="s">
        <v>7760</v>
      </c>
      <c r="C794" s="27" t="s">
        <v>5129</v>
      </c>
      <c r="D794" s="28" t="e">
        <f>(#REF!+#REF!)-#REF!</f>
        <v>#REF!</v>
      </c>
      <c r="E794" s="364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20" t="e">
        <f>#REF!-#REF!</f>
        <v>#REF!</v>
      </c>
    </row>
    <row r="795" spans="1:11" ht="11.25" hidden="1" customHeight="1">
      <c r="A795" s="25" t="s">
        <v>7434</v>
      </c>
      <c r="B795" s="26" t="s">
        <v>7761</v>
      </c>
      <c r="C795" s="27" t="s">
        <v>7269</v>
      </c>
      <c r="D795" s="28" t="e">
        <f>(#REF!+#REF!)-#REF!</f>
        <v>#REF!</v>
      </c>
      <c r="E795" s="364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20" t="e">
        <f>#REF!-#REF!</f>
        <v>#REF!</v>
      </c>
    </row>
    <row r="796" spans="1:11" ht="11.25" hidden="1" customHeight="1">
      <c r="A796" s="25" t="s">
        <v>7312</v>
      </c>
      <c r="B796" s="26" t="s">
        <v>7762</v>
      </c>
      <c r="C796" s="27" t="s">
        <v>7548</v>
      </c>
      <c r="D796" s="28" t="e">
        <f>(#REF!+#REF!)-#REF!</f>
        <v>#REF!</v>
      </c>
      <c r="E796" s="364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20" t="e">
        <f>#REF!-#REF!</f>
        <v>#REF!</v>
      </c>
    </row>
    <row r="797" spans="1:11" ht="11.25" hidden="1" customHeight="1">
      <c r="A797" s="25" t="s">
        <v>951</v>
      </c>
      <c r="B797" s="26" t="s">
        <v>7763</v>
      </c>
      <c r="C797" s="27" t="s">
        <v>7545</v>
      </c>
      <c r="D797" s="28" t="e">
        <f>(#REF!+#REF!)-#REF!</f>
        <v>#REF!</v>
      </c>
      <c r="E797" s="364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20" t="e">
        <f>#REF!-#REF!</f>
        <v>#REF!</v>
      </c>
    </row>
    <row r="798" spans="1:11" ht="11.25" hidden="1" customHeight="1">
      <c r="A798" s="25" t="s">
        <v>1990</v>
      </c>
      <c r="B798" s="26" t="s">
        <v>7764</v>
      </c>
      <c r="C798" s="27" t="s">
        <v>1042</v>
      </c>
      <c r="D798" s="28" t="e">
        <f>(#REF!+#REF!)-#REF!</f>
        <v>#REF!</v>
      </c>
      <c r="E798" s="364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20" t="e">
        <f>#REF!-#REF!</f>
        <v>#REF!</v>
      </c>
    </row>
    <row r="799" spans="1:11" ht="11.25" hidden="1" customHeight="1">
      <c r="A799" s="25" t="s">
        <v>7635</v>
      </c>
      <c r="B799" s="26" t="s">
        <v>6922</v>
      </c>
      <c r="C799" s="27" t="s">
        <v>5921</v>
      </c>
      <c r="D799" s="28" t="e">
        <f>(#REF!+#REF!)-#REF!</f>
        <v>#REF!</v>
      </c>
      <c r="E799" s="364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20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9029</v>
      </c>
      <c r="D800" s="28" t="e">
        <f>(#REF!+#REF!)-#REF!</f>
        <v>#REF!</v>
      </c>
      <c r="E800" s="364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20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4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20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7861</v>
      </c>
      <c r="D802" s="28" t="e">
        <f>(#REF!+#REF!)-#REF!</f>
        <v>#REF!</v>
      </c>
      <c r="E802" s="364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20" t="e">
        <f>#REF!-#REF!</f>
        <v>#REF!</v>
      </c>
    </row>
    <row r="803" spans="1:11" ht="11.25" hidden="1" customHeight="1">
      <c r="A803" s="25" t="s">
        <v>8505</v>
      </c>
      <c r="B803" s="26" t="s">
        <v>4330</v>
      </c>
      <c r="C803" s="27" t="s">
        <v>583</v>
      </c>
      <c r="D803" s="28" t="e">
        <f>(#REF!+#REF!)-#REF!</f>
        <v>#REF!</v>
      </c>
      <c r="E803" s="364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20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4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20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4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20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7228</v>
      </c>
      <c r="D806" s="28" t="e">
        <f>(#REF!+#REF!)-#REF!</f>
        <v>#REF!</v>
      </c>
      <c r="E806" s="364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20" t="e">
        <f>#REF!-#REF!</f>
        <v>#REF!</v>
      </c>
    </row>
    <row r="807" spans="1:11" ht="11.25" hidden="1" customHeight="1">
      <c r="A807" s="25" t="s">
        <v>5661</v>
      </c>
      <c r="B807" s="26" t="s">
        <v>217</v>
      </c>
      <c r="C807" s="27" t="s">
        <v>8218</v>
      </c>
      <c r="D807" s="28" t="e">
        <f>(#REF!+#REF!)-#REF!</f>
        <v>#REF!</v>
      </c>
      <c r="E807" s="364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20" t="e">
        <f>#REF!-#REF!</f>
        <v>#REF!</v>
      </c>
    </row>
    <row r="808" spans="1:11" ht="11.25" hidden="1" customHeight="1">
      <c r="A808" s="25" t="s">
        <v>4342</v>
      </c>
      <c r="B808" s="26" t="s">
        <v>218</v>
      </c>
      <c r="C808" s="27" t="s">
        <v>4057</v>
      </c>
      <c r="D808" s="28" t="e">
        <f>(#REF!+#REF!)-#REF!</f>
        <v>#REF!</v>
      </c>
      <c r="E808" s="364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20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8427</v>
      </c>
      <c r="D809" s="28" t="e">
        <f>(#REF!+#REF!)-#REF!</f>
        <v>#REF!</v>
      </c>
      <c r="E809" s="364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20" t="e">
        <f>#REF!-#REF!</f>
        <v>#REF!</v>
      </c>
    </row>
    <row r="810" spans="1:11" ht="33.75" hidden="1" customHeight="1">
      <c r="A810" s="25" t="s">
        <v>8431</v>
      </c>
      <c r="B810" s="26" t="s">
        <v>220</v>
      </c>
      <c r="C810" s="27" t="s">
        <v>4879</v>
      </c>
      <c r="D810" s="28" t="e">
        <f>(#REF!+#REF!)-#REF!</f>
        <v>#REF!</v>
      </c>
      <c r="E810" s="364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20" t="e">
        <f>#REF!-#REF!</f>
        <v>#REF!</v>
      </c>
    </row>
    <row r="811" spans="1:11" ht="11.25" hidden="1" customHeight="1">
      <c r="A811" s="25" t="s">
        <v>7457</v>
      </c>
      <c r="B811" s="26" t="s">
        <v>1856</v>
      </c>
      <c r="C811" s="27" t="s">
        <v>4880</v>
      </c>
      <c r="D811" s="28" t="e">
        <f>(#REF!+#REF!)-#REF!</f>
        <v>#REF!</v>
      </c>
      <c r="E811" s="364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20" t="e">
        <f>#REF!-#REF!</f>
        <v>#REF!</v>
      </c>
    </row>
    <row r="812" spans="1:11" ht="22.5" hidden="1" customHeight="1">
      <c r="A812" s="25" t="s">
        <v>8494</v>
      </c>
      <c r="B812" s="26" t="s">
        <v>6885</v>
      </c>
      <c r="C812" s="27" t="s">
        <v>7999</v>
      </c>
      <c r="D812" s="28" t="e">
        <f>(#REF!+#REF!)-#REF!</f>
        <v>#REF!</v>
      </c>
      <c r="E812" s="364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20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8000</v>
      </c>
      <c r="D813" s="28" t="e">
        <f>(#REF!+#REF!)-#REF!</f>
        <v>#REF!</v>
      </c>
      <c r="E813" s="364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20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4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20" t="e">
        <f>#REF!-#REF!</f>
        <v>#REF!</v>
      </c>
    </row>
    <row r="815" spans="1:11" ht="11.25" hidden="1" customHeight="1">
      <c r="A815" s="25" t="s">
        <v>9002</v>
      </c>
      <c r="B815" s="26" t="s">
        <v>490</v>
      </c>
      <c r="C815" s="27" t="s">
        <v>1896</v>
      </c>
      <c r="D815" s="28" t="e">
        <f>(#REF!+#REF!)-#REF!</f>
        <v>#REF!</v>
      </c>
      <c r="E815" s="364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20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7233</v>
      </c>
      <c r="D816" s="28" t="e">
        <f>(#REF!+#REF!)-#REF!</f>
        <v>#REF!</v>
      </c>
      <c r="E816" s="364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20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5185</v>
      </c>
      <c r="D817" s="28" t="e">
        <f>(#REF!+#REF!)-#REF!</f>
        <v>#REF!</v>
      </c>
      <c r="E817" s="364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20" t="e">
        <f>#REF!-#REF!</f>
        <v>#REF!</v>
      </c>
    </row>
    <row r="818" spans="1:11" ht="33.75" hidden="1" customHeight="1">
      <c r="A818" s="25" t="s">
        <v>7066</v>
      </c>
      <c r="B818" s="26" t="s">
        <v>109</v>
      </c>
      <c r="C818" s="27" t="s">
        <v>4637</v>
      </c>
      <c r="D818" s="28" t="e">
        <f>(#REF!+#REF!)-#REF!</f>
        <v>#REF!</v>
      </c>
      <c r="E818" s="364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20" t="e">
        <f>#REF!-#REF!</f>
        <v>#REF!</v>
      </c>
    </row>
    <row r="819" spans="1:11" ht="11.25" hidden="1" customHeight="1">
      <c r="A819" s="25" t="s">
        <v>6523</v>
      </c>
      <c r="B819" s="26" t="s">
        <v>110</v>
      </c>
      <c r="C819" s="27" t="s">
        <v>3751</v>
      </c>
      <c r="D819" s="28" t="e">
        <f>(#REF!+#REF!)-#REF!</f>
        <v>#REF!</v>
      </c>
      <c r="E819" s="364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20" t="e">
        <f>#REF!-#REF!</f>
        <v>#REF!</v>
      </c>
    </row>
    <row r="820" spans="1:11" ht="11.25" hidden="1" customHeight="1">
      <c r="A820" s="25" t="s">
        <v>5922</v>
      </c>
      <c r="B820" s="26" t="s">
        <v>7191</v>
      </c>
      <c r="C820" s="27" t="s">
        <v>4221</v>
      </c>
      <c r="D820" s="28" t="e">
        <f>(#REF!+#REF!)-#REF!</f>
        <v>#REF!</v>
      </c>
      <c r="E820" s="364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20" t="e">
        <f>#REF!-#REF!</f>
        <v>#REF!</v>
      </c>
    </row>
    <row r="821" spans="1:11" ht="11.25" hidden="1" customHeight="1">
      <c r="A821" s="25" t="s">
        <v>7213</v>
      </c>
      <c r="B821" s="26" t="s">
        <v>7192</v>
      </c>
      <c r="C821" s="27" t="s">
        <v>1421</v>
      </c>
      <c r="D821" s="28" t="e">
        <f>(#REF!+#REF!)-#REF!</f>
        <v>#REF!</v>
      </c>
      <c r="E821" s="364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20" t="e">
        <f>#REF!-#REF!</f>
        <v>#REF!</v>
      </c>
    </row>
    <row r="822" spans="1:11" ht="22.5" hidden="1" customHeight="1">
      <c r="A822" s="25" t="s">
        <v>5052</v>
      </c>
      <c r="B822" s="26" t="s">
        <v>2155</v>
      </c>
      <c r="C822" s="27" t="s">
        <v>3601</v>
      </c>
      <c r="D822" s="28" t="e">
        <f>(#REF!+#REF!)-#REF!</f>
        <v>#REF!</v>
      </c>
      <c r="E822" s="364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20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8063</v>
      </c>
      <c r="D823" s="28" t="e">
        <f>(#REF!+#REF!)-#REF!</f>
        <v>#REF!</v>
      </c>
      <c r="E823" s="364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20" t="e">
        <f>#REF!-#REF!</f>
        <v>#REF!</v>
      </c>
    </row>
    <row r="824" spans="1:11" ht="11.25" hidden="1" customHeight="1">
      <c r="A824" s="25" t="s">
        <v>7436</v>
      </c>
      <c r="B824" s="26" t="s">
        <v>3503</v>
      </c>
      <c r="C824" s="27" t="s">
        <v>321</v>
      </c>
      <c r="D824" s="28" t="e">
        <f>(#REF!+#REF!)-#REF!</f>
        <v>#REF!</v>
      </c>
      <c r="E824" s="364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20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7691</v>
      </c>
      <c r="D825" s="28" t="e">
        <f>(#REF!+#REF!)-#REF!</f>
        <v>#REF!</v>
      </c>
      <c r="E825" s="364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20" t="e">
        <f>#REF!-#REF!</f>
        <v>#REF!</v>
      </c>
    </row>
    <row r="826" spans="1:11" ht="22.5" hidden="1" customHeight="1">
      <c r="A826" s="25" t="s">
        <v>6847</v>
      </c>
      <c r="B826" s="26" t="s">
        <v>3505</v>
      </c>
      <c r="C826" s="27" t="s">
        <v>8521</v>
      </c>
      <c r="D826" s="28" t="e">
        <f>(#REF!+#REF!)-#REF!</f>
        <v>#REF!</v>
      </c>
      <c r="E826" s="364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20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4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20" t="e">
        <f>#REF!-#REF!</f>
        <v>#REF!</v>
      </c>
    </row>
    <row r="828" spans="1:11" ht="11.25" hidden="1" customHeight="1">
      <c r="A828" s="25" t="s">
        <v>5610</v>
      </c>
      <c r="B828" s="26" t="s">
        <v>3507</v>
      </c>
      <c r="C828" s="27" t="s">
        <v>4575</v>
      </c>
      <c r="D828" s="28" t="e">
        <f>(#REF!+#REF!)-#REF!</f>
        <v>#REF!</v>
      </c>
      <c r="E828" s="364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20" t="e">
        <f>#REF!-#REF!</f>
        <v>#REF!</v>
      </c>
    </row>
    <row r="829" spans="1:11" ht="22.5" hidden="1" customHeight="1">
      <c r="A829" s="25" t="s">
        <v>5762</v>
      </c>
      <c r="B829" s="26" t="s">
        <v>3508</v>
      </c>
      <c r="C829" s="27" t="s">
        <v>5279</v>
      </c>
      <c r="D829" s="28" t="e">
        <f>(#REF!+#REF!)-#REF!</f>
        <v>#REF!</v>
      </c>
      <c r="E829" s="364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20" t="e">
        <f>#REF!-#REF!</f>
        <v>#REF!</v>
      </c>
    </row>
    <row r="830" spans="1:11" ht="11.25" hidden="1" customHeight="1">
      <c r="A830" s="25" t="s">
        <v>7434</v>
      </c>
      <c r="B830" s="26" t="s">
        <v>3218</v>
      </c>
      <c r="C830" s="27" t="s">
        <v>7421</v>
      </c>
      <c r="D830" s="28" t="e">
        <f>(#REF!+#REF!)-#REF!</f>
        <v>#REF!</v>
      </c>
      <c r="E830" s="364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20" t="e">
        <f>#REF!-#REF!</f>
        <v>#REF!</v>
      </c>
    </row>
    <row r="831" spans="1:11" ht="11.25" hidden="1" customHeight="1">
      <c r="A831" s="25" t="s">
        <v>7312</v>
      </c>
      <c r="B831" s="26" t="s">
        <v>7924</v>
      </c>
      <c r="C831" s="27" t="s">
        <v>9171</v>
      </c>
      <c r="D831" s="28" t="e">
        <f>(#REF!+#REF!)-#REF!</f>
        <v>#REF!</v>
      </c>
      <c r="E831" s="364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20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4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20" t="e">
        <f>#REF!-#REF!</f>
        <v>#REF!</v>
      </c>
    </row>
    <row r="833" spans="1:11" ht="11.25" hidden="1" customHeight="1">
      <c r="A833" s="25" t="s">
        <v>1990</v>
      </c>
      <c r="B833" s="26" t="s">
        <v>4462</v>
      </c>
      <c r="C833" s="27" t="s">
        <v>7074</v>
      </c>
      <c r="D833" s="28" t="e">
        <f>(#REF!+#REF!)-#REF!</f>
        <v>#REF!</v>
      </c>
      <c r="E833" s="364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20" t="e">
        <f>#REF!-#REF!</f>
        <v>#REF!</v>
      </c>
    </row>
    <row r="834" spans="1:11" ht="11.25" hidden="1" customHeight="1">
      <c r="A834" s="25" t="s">
        <v>7635</v>
      </c>
      <c r="B834" s="26" t="s">
        <v>4463</v>
      </c>
      <c r="C834" s="27" t="s">
        <v>2259</v>
      </c>
      <c r="D834" s="28" t="e">
        <f>(#REF!+#REF!)-#REF!</f>
        <v>#REF!</v>
      </c>
      <c r="E834" s="364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20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5167</v>
      </c>
      <c r="D835" s="28" t="e">
        <f>(#REF!+#REF!)-#REF!</f>
        <v>#REF!</v>
      </c>
      <c r="E835" s="364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20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4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20" t="e">
        <f>#REF!-#REF!</f>
        <v>#REF!</v>
      </c>
    </row>
    <row r="837" spans="1:11" ht="11.25" hidden="1" customHeight="1">
      <c r="A837" s="25" t="s">
        <v>2296</v>
      </c>
      <c r="B837" s="26" t="s">
        <v>6558</v>
      </c>
      <c r="C837" s="27" t="s">
        <v>854</v>
      </c>
      <c r="D837" s="28" t="e">
        <f>(#REF!+#REF!)-#REF!</f>
        <v>#REF!</v>
      </c>
      <c r="E837" s="364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20" t="e">
        <f>#REF!-#REF!</f>
        <v>#REF!</v>
      </c>
    </row>
    <row r="838" spans="1:11" ht="11.25" hidden="1" customHeight="1">
      <c r="A838" s="25" t="s">
        <v>8505</v>
      </c>
      <c r="B838" s="26" t="s">
        <v>6559</v>
      </c>
      <c r="C838" s="27" t="s">
        <v>6432</v>
      </c>
      <c r="D838" s="28" t="e">
        <f>(#REF!+#REF!)-#REF!</f>
        <v>#REF!</v>
      </c>
      <c r="E838" s="364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20" t="e">
        <f>#REF!-#REF!</f>
        <v>#REF!</v>
      </c>
    </row>
    <row r="839" spans="1:11" ht="11.25" hidden="1" customHeight="1">
      <c r="A839" s="25" t="s">
        <v>2995</v>
      </c>
      <c r="B839" s="26" t="s">
        <v>6560</v>
      </c>
      <c r="C839" s="27" t="s">
        <v>6277</v>
      </c>
      <c r="D839" s="28" t="e">
        <f>(#REF!+#REF!)-#REF!</f>
        <v>#REF!</v>
      </c>
      <c r="E839" s="364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20" t="e">
        <f>#REF!-#REF!</f>
        <v>#REF!</v>
      </c>
    </row>
    <row r="840" spans="1:11" ht="22.5" hidden="1" customHeight="1">
      <c r="A840" s="25" t="s">
        <v>3639</v>
      </c>
      <c r="B840" s="26" t="s">
        <v>4617</v>
      </c>
      <c r="C840" s="27" t="s">
        <v>6278</v>
      </c>
      <c r="D840" s="28" t="e">
        <f>(#REF!+#REF!)-#REF!</f>
        <v>#REF!</v>
      </c>
      <c r="E840" s="364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20" t="e">
        <f>#REF!-#REF!</f>
        <v>#REF!</v>
      </c>
    </row>
    <row r="841" spans="1:11" ht="11.25" hidden="1" customHeight="1">
      <c r="A841" s="25" t="s">
        <v>552</v>
      </c>
      <c r="B841" s="26" t="s">
        <v>4618</v>
      </c>
      <c r="C841" s="27" t="s">
        <v>5715</v>
      </c>
      <c r="D841" s="28" t="e">
        <f>(#REF!+#REF!)-#REF!</f>
        <v>#REF!</v>
      </c>
      <c r="E841" s="364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20" t="e">
        <f>#REF!-#REF!</f>
        <v>#REF!</v>
      </c>
    </row>
    <row r="842" spans="1:11" ht="11.25" hidden="1" customHeight="1">
      <c r="A842" s="25" t="s">
        <v>5661</v>
      </c>
      <c r="B842" s="26" t="s">
        <v>4619</v>
      </c>
      <c r="C842" s="27" t="s">
        <v>5572</v>
      </c>
      <c r="D842" s="28" t="e">
        <f>(#REF!+#REF!)-#REF!</f>
        <v>#REF!</v>
      </c>
      <c r="E842" s="364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20" t="e">
        <f>#REF!-#REF!</f>
        <v>#REF!</v>
      </c>
    </row>
    <row r="843" spans="1:11" ht="11.25" hidden="1" customHeight="1">
      <c r="A843" s="25" t="s">
        <v>4342</v>
      </c>
      <c r="B843" s="26" t="s">
        <v>4620</v>
      </c>
      <c r="C843" s="27" t="s">
        <v>6551</v>
      </c>
      <c r="D843" s="28" t="e">
        <f>(#REF!+#REF!)-#REF!</f>
        <v>#REF!</v>
      </c>
      <c r="E843" s="364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20" t="e">
        <f>#REF!-#REF!</f>
        <v>#REF!</v>
      </c>
    </row>
    <row r="844" spans="1:11" ht="22.5" hidden="1" customHeight="1">
      <c r="A844" s="25" t="s">
        <v>881</v>
      </c>
      <c r="B844" s="26" t="s">
        <v>4621</v>
      </c>
      <c r="C844" s="27" t="s">
        <v>3866</v>
      </c>
      <c r="D844" s="28" t="e">
        <f>(#REF!+#REF!)-#REF!</f>
        <v>#REF!</v>
      </c>
      <c r="E844" s="364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20" t="e">
        <f>#REF!-#REF!</f>
        <v>#REF!</v>
      </c>
    </row>
    <row r="845" spans="1:11" ht="33.75" hidden="1" customHeight="1">
      <c r="A845" s="25" t="s">
        <v>8431</v>
      </c>
      <c r="B845" s="26" t="s">
        <v>4622</v>
      </c>
      <c r="C845" s="27" t="s">
        <v>3867</v>
      </c>
      <c r="D845" s="28" t="e">
        <f>(#REF!+#REF!)-#REF!</f>
        <v>#REF!</v>
      </c>
      <c r="E845" s="364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20" t="e">
        <f>#REF!-#REF!</f>
        <v>#REF!</v>
      </c>
    </row>
    <row r="846" spans="1:11" ht="11.25" hidden="1" customHeight="1">
      <c r="A846" s="25" t="s">
        <v>7457</v>
      </c>
      <c r="B846" s="26" t="s">
        <v>4623</v>
      </c>
      <c r="C846" s="27" t="s">
        <v>3868</v>
      </c>
      <c r="D846" s="28" t="e">
        <f>(#REF!+#REF!)-#REF!</f>
        <v>#REF!</v>
      </c>
      <c r="E846" s="364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20" t="e">
        <f>#REF!-#REF!</f>
        <v>#REF!</v>
      </c>
    </row>
    <row r="847" spans="1:11" ht="22.5" hidden="1" customHeight="1">
      <c r="A847" s="25" t="s">
        <v>8494</v>
      </c>
      <c r="B847" s="26" t="s">
        <v>4624</v>
      </c>
      <c r="C847" s="27" t="s">
        <v>112</v>
      </c>
      <c r="D847" s="28" t="e">
        <f>(#REF!+#REF!)-#REF!</f>
        <v>#REF!</v>
      </c>
      <c r="E847" s="364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20" t="e">
        <f>#REF!-#REF!</f>
        <v>#REF!</v>
      </c>
    </row>
    <row r="848" spans="1:11" ht="22.5" hidden="1" customHeight="1">
      <c r="A848" s="25" t="s">
        <v>1057</v>
      </c>
      <c r="B848" s="26" t="s">
        <v>4907</v>
      </c>
      <c r="C848" s="27" t="s">
        <v>4248</v>
      </c>
      <c r="D848" s="28" t="e">
        <f>(#REF!+#REF!)-#REF!</f>
        <v>#REF!</v>
      </c>
      <c r="E848" s="364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20" t="e">
        <f>#REF!-#REF!</f>
        <v>#REF!</v>
      </c>
    </row>
    <row r="849" spans="1:11" ht="11.25" hidden="1" customHeight="1">
      <c r="A849" s="25" t="s">
        <v>1761</v>
      </c>
      <c r="B849" s="26" t="s">
        <v>4908</v>
      </c>
      <c r="C849" s="27" t="s">
        <v>4249</v>
      </c>
      <c r="D849" s="28" t="e">
        <f>(#REF!+#REF!)-#REF!</f>
        <v>#REF!</v>
      </c>
      <c r="E849" s="364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20" t="e">
        <f>#REF!-#REF!</f>
        <v>#REF!</v>
      </c>
    </row>
    <row r="850" spans="1:11" ht="11.25" hidden="1" customHeight="1">
      <c r="A850" s="25" t="s">
        <v>9002</v>
      </c>
      <c r="B850" s="26" t="s">
        <v>7373</v>
      </c>
      <c r="C850" s="27" t="s">
        <v>335</v>
      </c>
      <c r="D850" s="28" t="e">
        <f>(#REF!+#REF!)-#REF!</f>
        <v>#REF!</v>
      </c>
      <c r="E850" s="364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20" t="e">
        <f>#REF!-#REF!</f>
        <v>#REF!</v>
      </c>
    </row>
    <row r="851" spans="1:11" ht="33.75" hidden="1" customHeight="1">
      <c r="A851" s="25" t="s">
        <v>1668</v>
      </c>
      <c r="B851" s="26" t="s">
        <v>7374</v>
      </c>
      <c r="C851" s="27" t="s">
        <v>5804</v>
      </c>
      <c r="D851" s="28" t="e">
        <f>(#REF!+#REF!)-#REF!</f>
        <v>#REF!</v>
      </c>
      <c r="E851" s="364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20" t="e">
        <f>#REF!-#REF!</f>
        <v>#REF!</v>
      </c>
    </row>
    <row r="852" spans="1:11" ht="11.25" hidden="1" customHeight="1">
      <c r="A852" s="25" t="s">
        <v>54</v>
      </c>
      <c r="B852" s="26" t="s">
        <v>7375</v>
      </c>
      <c r="C852" s="27" t="s">
        <v>5968</v>
      </c>
      <c r="D852" s="28" t="e">
        <f>(#REF!+#REF!)-#REF!</f>
        <v>#REF!</v>
      </c>
      <c r="E852" s="364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20" t="e">
        <f>#REF!-#REF!</f>
        <v>#REF!</v>
      </c>
    </row>
    <row r="853" spans="1:11" ht="33.75" hidden="1" customHeight="1">
      <c r="A853" s="25" t="s">
        <v>7066</v>
      </c>
      <c r="B853" s="26" t="s">
        <v>7112</v>
      </c>
      <c r="C853" s="27" t="s">
        <v>5969</v>
      </c>
      <c r="D853" s="28" t="e">
        <f>(#REF!+#REF!)-#REF!</f>
        <v>#REF!</v>
      </c>
      <c r="E853" s="364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20" t="e">
        <f>#REF!-#REF!</f>
        <v>#REF!</v>
      </c>
    </row>
    <row r="854" spans="1:11" ht="11.25" hidden="1" customHeight="1">
      <c r="A854" s="25" t="s">
        <v>6523</v>
      </c>
      <c r="B854" s="26" t="s">
        <v>7113</v>
      </c>
      <c r="C854" s="27" t="s">
        <v>9137</v>
      </c>
      <c r="D854" s="28" t="e">
        <f>(#REF!+#REF!)-#REF!</f>
        <v>#REF!</v>
      </c>
      <c r="E854" s="364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20" t="e">
        <f>#REF!-#REF!</f>
        <v>#REF!</v>
      </c>
    </row>
    <row r="855" spans="1:11" ht="11.25" hidden="1" customHeight="1">
      <c r="A855" s="25" t="s">
        <v>5922</v>
      </c>
      <c r="B855" s="26" t="s">
        <v>4388</v>
      </c>
      <c r="C855" s="27" t="s">
        <v>1875</v>
      </c>
      <c r="D855" s="28" t="e">
        <f>(#REF!+#REF!)-#REF!</f>
        <v>#REF!</v>
      </c>
      <c r="E855" s="364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20" t="e">
        <f>#REF!-#REF!</f>
        <v>#REF!</v>
      </c>
    </row>
    <row r="856" spans="1:11" ht="11.25" hidden="1" customHeight="1">
      <c r="A856" s="25" t="s">
        <v>7213</v>
      </c>
      <c r="B856" s="26" t="s">
        <v>4389</v>
      </c>
      <c r="C856" s="27" t="s">
        <v>8101</v>
      </c>
      <c r="D856" s="28" t="e">
        <f>(#REF!+#REF!)-#REF!</f>
        <v>#REF!</v>
      </c>
      <c r="E856" s="364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20" t="e">
        <f>#REF!-#REF!</f>
        <v>#REF!</v>
      </c>
    </row>
    <row r="857" spans="1:11" ht="22.5" hidden="1" customHeight="1">
      <c r="A857" s="25" t="s">
        <v>5052</v>
      </c>
      <c r="B857" s="26" t="s">
        <v>4390</v>
      </c>
      <c r="C857" s="27" t="s">
        <v>8231</v>
      </c>
      <c r="D857" s="28" t="e">
        <f>(#REF!+#REF!)-#REF!</f>
        <v>#REF!</v>
      </c>
      <c r="E857" s="364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20" t="e">
        <f>#REF!-#REF!</f>
        <v>#REF!</v>
      </c>
    </row>
    <row r="858" spans="1:11" ht="22.5" hidden="1" customHeight="1">
      <c r="A858" s="25" t="s">
        <v>626</v>
      </c>
      <c r="B858" s="26" t="s">
        <v>7806</v>
      </c>
      <c r="C858" s="27" t="s">
        <v>7549</v>
      </c>
      <c r="D858" s="28" t="e">
        <f>(#REF!+#REF!)-#REF!</f>
        <v>#REF!</v>
      </c>
      <c r="E858" s="364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20" t="e">
        <f>#REF!-#REF!</f>
        <v>#REF!</v>
      </c>
    </row>
    <row r="859" spans="1:11" ht="11.25" hidden="1" customHeight="1">
      <c r="A859" s="25" t="s">
        <v>7436</v>
      </c>
      <c r="B859" s="26" t="s">
        <v>7807</v>
      </c>
      <c r="C859" s="27" t="s">
        <v>3988</v>
      </c>
      <c r="D859" s="28" t="e">
        <f>(#REF!+#REF!)-#REF!</f>
        <v>#REF!</v>
      </c>
      <c r="E859" s="364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20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4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20" t="e">
        <f>#REF!-#REF!</f>
        <v>#REF!</v>
      </c>
    </row>
    <row r="861" spans="1:11" ht="22.5" hidden="1" customHeight="1">
      <c r="A861" s="25" t="s">
        <v>6847</v>
      </c>
      <c r="B861" s="26" t="s">
        <v>7661</v>
      </c>
      <c r="C861" s="27" t="s">
        <v>8927</v>
      </c>
      <c r="D861" s="28" t="e">
        <f>(#REF!+#REF!)-#REF!</f>
        <v>#REF!</v>
      </c>
      <c r="E861" s="364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20" t="e">
        <f>#REF!-#REF!</f>
        <v>#REF!</v>
      </c>
    </row>
    <row r="862" spans="1:11" ht="22.5" hidden="1" customHeight="1">
      <c r="A862" s="25" t="s">
        <v>7677</v>
      </c>
      <c r="B862" s="26" t="s">
        <v>8645</v>
      </c>
      <c r="C862" s="27" t="s">
        <v>7678</v>
      </c>
      <c r="D862" s="28" t="e">
        <f>(#REF!+#REF!)-#REF!</f>
        <v>#REF!</v>
      </c>
      <c r="E862" s="364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20" t="e">
        <f>#REF!-#REF!</f>
        <v>#REF!</v>
      </c>
    </row>
    <row r="863" spans="1:11" ht="11.25" hidden="1" customHeight="1">
      <c r="A863" s="25" t="s">
        <v>5610</v>
      </c>
      <c r="B863" s="26" t="s">
        <v>809</v>
      </c>
      <c r="C863" s="27" t="s">
        <v>4556</v>
      </c>
      <c r="D863" s="28" t="e">
        <f>(#REF!+#REF!)-#REF!</f>
        <v>#REF!</v>
      </c>
      <c r="E863" s="364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20" t="e">
        <f>#REF!-#REF!</f>
        <v>#REF!</v>
      </c>
    </row>
    <row r="864" spans="1:11" ht="22.5" hidden="1" customHeight="1">
      <c r="A864" s="25" t="s">
        <v>5762</v>
      </c>
      <c r="B864" s="26" t="s">
        <v>810</v>
      </c>
      <c r="C864" s="27" t="s">
        <v>4453</v>
      </c>
      <c r="D864" s="28" t="e">
        <f>(#REF!+#REF!)-#REF!</f>
        <v>#REF!</v>
      </c>
      <c r="E864" s="364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20" t="e">
        <f>#REF!-#REF!</f>
        <v>#REF!</v>
      </c>
    </row>
    <row r="865" spans="1:11" ht="11.25" hidden="1" customHeight="1">
      <c r="A865" s="25" t="s">
        <v>7434</v>
      </c>
      <c r="B865" s="26" t="s">
        <v>2631</v>
      </c>
      <c r="C865" s="27" t="s">
        <v>5819</v>
      </c>
      <c r="D865" s="28" t="e">
        <f>(#REF!+#REF!)-#REF!</f>
        <v>#REF!</v>
      </c>
      <c r="E865" s="364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20" t="e">
        <f>#REF!-#REF!</f>
        <v>#REF!</v>
      </c>
    </row>
    <row r="866" spans="1:11" ht="11.25" hidden="1" customHeight="1">
      <c r="A866" s="25" t="s">
        <v>7312</v>
      </c>
      <c r="B866" s="26" t="s">
        <v>486</v>
      </c>
      <c r="C866" s="27" t="s">
        <v>5820</v>
      </c>
      <c r="D866" s="28" t="e">
        <f>(#REF!+#REF!)-#REF!</f>
        <v>#REF!</v>
      </c>
      <c r="E866" s="364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20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4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20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4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20" t="e">
        <f>#REF!-#REF!</f>
        <v>#REF!</v>
      </c>
    </row>
    <row r="869" spans="1:11" ht="11.25" hidden="1" customHeight="1">
      <c r="A869" s="25" t="s">
        <v>7635</v>
      </c>
      <c r="B869" s="26" t="s">
        <v>1216</v>
      </c>
      <c r="C869" s="27" t="s">
        <v>1557</v>
      </c>
      <c r="D869" s="28" t="e">
        <f>(#REF!+#REF!)-#REF!</f>
        <v>#REF!</v>
      </c>
      <c r="E869" s="364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20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4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20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4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20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7790</v>
      </c>
      <c r="D872" s="28" t="e">
        <f>(#REF!+#REF!)-#REF!</f>
        <v>#REF!</v>
      </c>
      <c r="E872" s="364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20" t="e">
        <f>#REF!-#REF!</f>
        <v>#REF!</v>
      </c>
    </row>
    <row r="873" spans="1:11" ht="11.25" hidden="1" customHeight="1">
      <c r="A873" s="25" t="s">
        <v>8505</v>
      </c>
      <c r="B873" s="26" t="s">
        <v>3545</v>
      </c>
      <c r="C873" s="27" t="s">
        <v>8266</v>
      </c>
      <c r="D873" s="28" t="e">
        <f>(#REF!+#REF!)-#REF!</f>
        <v>#REF!</v>
      </c>
      <c r="E873" s="364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20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8267</v>
      </c>
      <c r="D874" s="28" t="e">
        <f>(#REF!+#REF!)-#REF!</f>
        <v>#REF!</v>
      </c>
      <c r="E874" s="364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20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8268</v>
      </c>
      <c r="D875" s="28" t="e">
        <f>(#REF!+#REF!)-#REF!</f>
        <v>#REF!</v>
      </c>
      <c r="E875" s="364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20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8945</v>
      </c>
      <c r="D876" s="28" t="e">
        <f>(#REF!+#REF!)-#REF!</f>
        <v>#REF!</v>
      </c>
      <c r="E876" s="364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20" t="e">
        <f>#REF!-#REF!</f>
        <v>#REF!</v>
      </c>
    </row>
    <row r="877" spans="1:11" ht="11.25" hidden="1" customHeight="1">
      <c r="A877" s="25" t="s">
        <v>5661</v>
      </c>
      <c r="B877" s="26" t="s">
        <v>564</v>
      </c>
      <c r="C877" s="27" t="s">
        <v>890</v>
      </c>
      <c r="D877" s="28" t="e">
        <f>(#REF!+#REF!)-#REF!</f>
        <v>#REF!</v>
      </c>
      <c r="E877" s="364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20" t="e">
        <f>#REF!-#REF!</f>
        <v>#REF!</v>
      </c>
    </row>
    <row r="878" spans="1:11" ht="11.25" hidden="1" customHeight="1">
      <c r="A878" s="25" t="s">
        <v>4342</v>
      </c>
      <c r="B878" s="26" t="s">
        <v>2744</v>
      </c>
      <c r="C878" s="27" t="s">
        <v>891</v>
      </c>
      <c r="D878" s="28" t="e">
        <f>(#REF!+#REF!)-#REF!</f>
        <v>#REF!</v>
      </c>
      <c r="E878" s="364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20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7364</v>
      </c>
      <c r="D879" s="28" t="e">
        <f>(#REF!+#REF!)-#REF!</f>
        <v>#REF!</v>
      </c>
      <c r="E879" s="364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20" t="e">
        <f>#REF!-#REF!</f>
        <v>#REF!</v>
      </c>
    </row>
    <row r="880" spans="1:11" ht="33.75" hidden="1" customHeight="1">
      <c r="A880" s="25" t="s">
        <v>8431</v>
      </c>
      <c r="B880" s="26" t="s">
        <v>6007</v>
      </c>
      <c r="C880" s="27" t="s">
        <v>8734</v>
      </c>
      <c r="D880" s="28" t="e">
        <f>(#REF!+#REF!)-#REF!</f>
        <v>#REF!</v>
      </c>
      <c r="E880" s="364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20" t="e">
        <f>#REF!-#REF!</f>
        <v>#REF!</v>
      </c>
    </row>
    <row r="881" spans="1:11" ht="11.25" hidden="1" customHeight="1">
      <c r="A881" s="25" t="s">
        <v>7457</v>
      </c>
      <c r="B881" s="26" t="s">
        <v>7226</v>
      </c>
      <c r="C881" s="27" t="s">
        <v>1930</v>
      </c>
      <c r="D881" s="28" t="e">
        <f>(#REF!+#REF!)-#REF!</f>
        <v>#REF!</v>
      </c>
      <c r="E881" s="364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20" t="e">
        <f>#REF!-#REF!</f>
        <v>#REF!</v>
      </c>
    </row>
    <row r="882" spans="1:11" ht="22.5" hidden="1" customHeight="1">
      <c r="A882" s="25" t="s">
        <v>8494</v>
      </c>
      <c r="B882" s="26" t="s">
        <v>7227</v>
      </c>
      <c r="C882" s="27" t="s">
        <v>8114</v>
      </c>
      <c r="D882" s="28" t="e">
        <f>(#REF!+#REF!)-#REF!</f>
        <v>#REF!</v>
      </c>
      <c r="E882" s="364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20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4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20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7982</v>
      </c>
      <c r="D884" s="28" t="e">
        <f>(#REF!+#REF!)-#REF!</f>
        <v>#REF!</v>
      </c>
      <c r="E884" s="364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20" t="e">
        <f>#REF!-#REF!</f>
        <v>#REF!</v>
      </c>
    </row>
    <row r="885" spans="1:11" ht="11.25" hidden="1" customHeight="1">
      <c r="A885" s="25" t="s">
        <v>9002</v>
      </c>
      <c r="B885" s="26" t="s">
        <v>4331</v>
      </c>
      <c r="C885" s="27" t="s">
        <v>7983</v>
      </c>
      <c r="D885" s="28" t="e">
        <f>(#REF!+#REF!)-#REF!</f>
        <v>#REF!</v>
      </c>
      <c r="E885" s="364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20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4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20" t="e">
        <f>#REF!-#REF!</f>
        <v>#REF!</v>
      </c>
    </row>
    <row r="887" spans="1:11" ht="11.25" hidden="1" customHeight="1">
      <c r="A887" s="25" t="s">
        <v>54</v>
      </c>
      <c r="B887" s="26" t="s">
        <v>7853</v>
      </c>
      <c r="C887" s="27" t="s">
        <v>3161</v>
      </c>
      <c r="D887" s="28" t="e">
        <f>(#REF!+#REF!)-#REF!</f>
        <v>#REF!</v>
      </c>
      <c r="E887" s="364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20" t="e">
        <f>#REF!-#REF!</f>
        <v>#REF!</v>
      </c>
    </row>
    <row r="888" spans="1:11" ht="33.75" hidden="1" customHeight="1">
      <c r="A888" s="25" t="s">
        <v>7066</v>
      </c>
      <c r="B888" s="26" t="s">
        <v>7854</v>
      </c>
      <c r="C888" s="27" t="s">
        <v>4192</v>
      </c>
      <c r="D888" s="28" t="e">
        <f>(#REF!+#REF!)-#REF!</f>
        <v>#REF!</v>
      </c>
      <c r="E888" s="364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20" t="e">
        <f>#REF!-#REF!</f>
        <v>#REF!</v>
      </c>
    </row>
    <row r="889" spans="1:11" ht="11.25" hidden="1" customHeight="1">
      <c r="A889" s="25" t="s">
        <v>6523</v>
      </c>
      <c r="B889" s="26" t="s">
        <v>3103</v>
      </c>
      <c r="C889" s="27" t="s">
        <v>4739</v>
      </c>
      <c r="D889" s="28" t="e">
        <f>(#REF!+#REF!)-#REF!</f>
        <v>#REF!</v>
      </c>
      <c r="E889" s="364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20" t="e">
        <f>#REF!-#REF!</f>
        <v>#REF!</v>
      </c>
    </row>
    <row r="890" spans="1:11" ht="11.25" hidden="1" customHeight="1">
      <c r="A890" s="25" t="s">
        <v>5922</v>
      </c>
      <c r="B890" s="26" t="s">
        <v>3104</v>
      </c>
      <c r="C890" s="27" t="s">
        <v>581</v>
      </c>
      <c r="D890" s="28" t="e">
        <f>(#REF!+#REF!)-#REF!</f>
        <v>#REF!</v>
      </c>
      <c r="E890" s="364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20" t="e">
        <f>#REF!-#REF!</f>
        <v>#REF!</v>
      </c>
    </row>
    <row r="891" spans="1:11" ht="11.25" hidden="1" customHeight="1">
      <c r="A891" s="25" t="s">
        <v>7213</v>
      </c>
      <c r="B891" s="26" t="s">
        <v>4064</v>
      </c>
      <c r="C891" s="27" t="s">
        <v>3527</v>
      </c>
      <c r="D891" s="28" t="e">
        <f>(#REF!+#REF!)-#REF!</f>
        <v>#REF!</v>
      </c>
      <c r="E891" s="364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20" t="e">
        <f>#REF!-#REF!</f>
        <v>#REF!</v>
      </c>
    </row>
    <row r="892" spans="1:11" ht="22.5" hidden="1" customHeight="1">
      <c r="A892" s="25" t="s">
        <v>5052</v>
      </c>
      <c r="B892" s="26" t="s">
        <v>1469</v>
      </c>
      <c r="C892" s="27" t="s">
        <v>3528</v>
      </c>
      <c r="D892" s="28" t="e">
        <f>(#REF!+#REF!)-#REF!</f>
        <v>#REF!</v>
      </c>
      <c r="E892" s="364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20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9218</v>
      </c>
      <c r="D893" s="28" t="e">
        <f>(#REF!+#REF!)-#REF!</f>
        <v>#REF!</v>
      </c>
      <c r="E893" s="364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20" t="e">
        <f>#REF!-#REF!</f>
        <v>#REF!</v>
      </c>
    </row>
    <row r="894" spans="1:11" ht="11.25" hidden="1" customHeight="1">
      <c r="A894" s="25" t="s">
        <v>7436</v>
      </c>
      <c r="B894" s="26" t="s">
        <v>1471</v>
      </c>
      <c r="C894" s="27" t="s">
        <v>1804</v>
      </c>
      <c r="D894" s="28" t="e">
        <f>(#REF!+#REF!)-#REF!</f>
        <v>#REF!</v>
      </c>
      <c r="E894" s="364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20" t="e">
        <f>#REF!-#REF!</f>
        <v>#REF!</v>
      </c>
    </row>
    <row r="895" spans="1:11" ht="11.25" hidden="1" customHeight="1">
      <c r="A895" s="25" t="s">
        <v>3930</v>
      </c>
      <c r="B895" s="26" t="s">
        <v>4480</v>
      </c>
      <c r="C895" s="27" t="s">
        <v>1649</v>
      </c>
      <c r="D895" s="28" t="e">
        <f>(#REF!+#REF!)-#REF!</f>
        <v>#REF!</v>
      </c>
      <c r="E895" s="364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20" t="e">
        <f>#REF!-#REF!</f>
        <v>#REF!</v>
      </c>
    </row>
    <row r="896" spans="1:11" ht="22.5" hidden="1" customHeight="1">
      <c r="A896" s="25" t="s">
        <v>6847</v>
      </c>
      <c r="B896" s="26" t="s">
        <v>4308</v>
      </c>
      <c r="C896" s="27" t="s">
        <v>2628</v>
      </c>
      <c r="D896" s="28" t="e">
        <f>(#REF!+#REF!)-#REF!</f>
        <v>#REF!</v>
      </c>
      <c r="E896" s="364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20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6693</v>
      </c>
      <c r="D897" s="28" t="e">
        <f>(#REF!+#REF!)-#REF!</f>
        <v>#REF!</v>
      </c>
      <c r="E897" s="364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20" t="e">
        <f>#REF!-#REF!</f>
        <v>#REF!</v>
      </c>
    </row>
    <row r="898" spans="1:11" ht="11.25" hidden="1" customHeight="1">
      <c r="A898" s="25" t="s">
        <v>5610</v>
      </c>
      <c r="B898" s="26" t="s">
        <v>1799</v>
      </c>
      <c r="C898" s="27" t="s">
        <v>7178</v>
      </c>
      <c r="D898" s="28" t="e">
        <f>(#REF!+#REF!)-#REF!</f>
        <v>#REF!</v>
      </c>
      <c r="E898" s="364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20" t="e">
        <f>#REF!-#REF!</f>
        <v>#REF!</v>
      </c>
    </row>
    <row r="899" spans="1:11" ht="22.5" hidden="1" customHeight="1">
      <c r="A899" s="25" t="s">
        <v>5762</v>
      </c>
      <c r="B899" s="26" t="s">
        <v>1800</v>
      </c>
      <c r="C899" s="27" t="s">
        <v>7809</v>
      </c>
      <c r="D899" s="28" t="e">
        <f>(#REF!+#REF!)-#REF!</f>
        <v>#REF!</v>
      </c>
      <c r="E899" s="364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20" t="e">
        <f>#REF!-#REF!</f>
        <v>#REF!</v>
      </c>
    </row>
    <row r="900" spans="1:11" ht="11.25" hidden="1" customHeight="1">
      <c r="A900" s="25" t="s">
        <v>7434</v>
      </c>
      <c r="B900" s="26" t="s">
        <v>1801</v>
      </c>
      <c r="C900" s="27" t="s">
        <v>337</v>
      </c>
      <c r="D900" s="28" t="e">
        <f>(#REF!+#REF!)-#REF!</f>
        <v>#REF!</v>
      </c>
      <c r="E900" s="364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20" t="e">
        <f>#REF!-#REF!</f>
        <v>#REF!</v>
      </c>
    </row>
    <row r="901" spans="1:11" ht="11.25" hidden="1" customHeight="1">
      <c r="A901" s="25" t="s">
        <v>7312</v>
      </c>
      <c r="B901" s="26" t="s">
        <v>1802</v>
      </c>
      <c r="C901" s="27" t="s">
        <v>615</v>
      </c>
      <c r="D901" s="28" t="e">
        <f>(#REF!+#REF!)-#REF!</f>
        <v>#REF!</v>
      </c>
      <c r="E901" s="364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20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4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20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6781</v>
      </c>
      <c r="D903" s="28" t="e">
        <f>(#REF!+#REF!)-#REF!</f>
        <v>#REF!</v>
      </c>
      <c r="E903" s="364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20" t="e">
        <f>#REF!-#REF!</f>
        <v>#REF!</v>
      </c>
    </row>
    <row r="904" spans="1:11" ht="11.25" hidden="1" customHeight="1">
      <c r="A904" s="25" t="s">
        <v>7635</v>
      </c>
      <c r="B904" s="26" t="s">
        <v>3367</v>
      </c>
      <c r="C904" s="27" t="s">
        <v>4472</v>
      </c>
      <c r="D904" s="28" t="e">
        <f>(#REF!+#REF!)-#REF!</f>
        <v>#REF!</v>
      </c>
      <c r="E904" s="364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20" t="e">
        <f>#REF!-#REF!</f>
        <v>#REF!</v>
      </c>
    </row>
    <row r="905" spans="1:11" ht="11.25" hidden="1" customHeight="1">
      <c r="A905" s="25" t="s">
        <v>550</v>
      </c>
      <c r="B905" s="26" t="s">
        <v>9209</v>
      </c>
      <c r="C905" s="27" t="s">
        <v>4779</v>
      </c>
      <c r="D905" s="28" t="e">
        <f>(#REF!+#REF!)-#REF!</f>
        <v>#REF!</v>
      </c>
      <c r="E905" s="364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20" t="e">
        <f>#REF!-#REF!</f>
        <v>#REF!</v>
      </c>
    </row>
    <row r="906" spans="1:11" ht="11.25" hidden="1" customHeight="1">
      <c r="A906" s="25" t="s">
        <v>2752</v>
      </c>
      <c r="B906" s="26" t="s">
        <v>9210</v>
      </c>
      <c r="C906" s="27" t="s">
        <v>2340</v>
      </c>
      <c r="D906" s="28" t="e">
        <f>(#REF!+#REF!)-#REF!</f>
        <v>#REF!</v>
      </c>
      <c r="E906" s="364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20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4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20" t="e">
        <f>#REF!-#REF!</f>
        <v>#REF!</v>
      </c>
    </row>
    <row r="908" spans="1:11" ht="11.25" hidden="1" customHeight="1">
      <c r="A908" s="25" t="s">
        <v>8505</v>
      </c>
      <c r="B908" s="26" t="s">
        <v>3769</v>
      </c>
      <c r="C908" s="27" t="s">
        <v>1179</v>
      </c>
      <c r="D908" s="28" t="e">
        <f>(#REF!+#REF!)-#REF!</f>
        <v>#REF!</v>
      </c>
      <c r="E908" s="364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20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5220</v>
      </c>
      <c r="D909" s="28" t="e">
        <f>(#REF!+#REF!)-#REF!</f>
        <v>#REF!</v>
      </c>
      <c r="E909" s="364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20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4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20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4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20" t="e">
        <f>#REF!-#REF!</f>
        <v>#REF!</v>
      </c>
    </row>
    <row r="912" spans="1:11" ht="11.25" hidden="1" customHeight="1">
      <c r="A912" s="25" t="s">
        <v>5661</v>
      </c>
      <c r="B912" s="26" t="s">
        <v>3039</v>
      </c>
      <c r="C912" s="27" t="s">
        <v>6021</v>
      </c>
      <c r="D912" s="28" t="e">
        <f>(#REF!+#REF!)-#REF!</f>
        <v>#REF!</v>
      </c>
      <c r="E912" s="364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20" t="e">
        <f>#REF!-#REF!</f>
        <v>#REF!</v>
      </c>
    </row>
    <row r="913" spans="1:11" ht="11.25" hidden="1" customHeight="1">
      <c r="A913" s="25" t="s">
        <v>4342</v>
      </c>
      <c r="B913" s="26" t="s">
        <v>3911</v>
      </c>
      <c r="C913" s="27" t="s">
        <v>1351</v>
      </c>
      <c r="D913" s="28" t="e">
        <f>(#REF!+#REF!)-#REF!</f>
        <v>#REF!</v>
      </c>
      <c r="E913" s="364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20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4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20" t="e">
        <f>#REF!-#REF!</f>
        <v>#REF!</v>
      </c>
    </row>
    <row r="915" spans="1:11" ht="33.75" hidden="1" customHeight="1">
      <c r="A915" s="25" t="s">
        <v>8431</v>
      </c>
      <c r="B915" s="26" t="s">
        <v>3598</v>
      </c>
      <c r="C915" s="27" t="s">
        <v>4837</v>
      </c>
      <c r="D915" s="28" t="e">
        <f>(#REF!+#REF!)-#REF!</f>
        <v>#REF!</v>
      </c>
      <c r="E915" s="364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20" t="e">
        <f>#REF!-#REF!</f>
        <v>#REF!</v>
      </c>
    </row>
    <row r="916" spans="1:11" ht="11.25" hidden="1" customHeight="1">
      <c r="A916" s="25" t="s">
        <v>7457</v>
      </c>
      <c r="B916" s="26" t="s">
        <v>3382</v>
      </c>
      <c r="C916" s="27" t="s">
        <v>4838</v>
      </c>
      <c r="D916" s="28" t="e">
        <f>(#REF!+#REF!)-#REF!</f>
        <v>#REF!</v>
      </c>
      <c r="E916" s="364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20" t="e">
        <f>#REF!-#REF!</f>
        <v>#REF!</v>
      </c>
    </row>
    <row r="917" spans="1:11" ht="22.5" hidden="1" customHeight="1">
      <c r="A917" s="25" t="s">
        <v>8494</v>
      </c>
      <c r="B917" s="26" t="s">
        <v>6026</v>
      </c>
      <c r="C917" s="27" t="s">
        <v>9003</v>
      </c>
      <c r="D917" s="28" t="e">
        <f>(#REF!+#REF!)-#REF!</f>
        <v>#REF!</v>
      </c>
      <c r="E917" s="364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20" t="e">
        <f>#REF!-#REF!</f>
        <v>#REF!</v>
      </c>
    </row>
    <row r="918" spans="1:11" ht="22.5" hidden="1" customHeight="1">
      <c r="A918" s="25" t="s">
        <v>1057</v>
      </c>
      <c r="B918" s="26" t="s">
        <v>9238</v>
      </c>
      <c r="C918" s="27" t="s">
        <v>389</v>
      </c>
      <c r="D918" s="28" t="e">
        <f>(#REF!+#REF!)-#REF!</f>
        <v>#REF!</v>
      </c>
      <c r="E918" s="364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20" t="e">
        <f>#REF!-#REF!</f>
        <v>#REF!</v>
      </c>
    </row>
    <row r="919" spans="1:11" ht="11.25" hidden="1" customHeight="1">
      <c r="A919" s="25" t="s">
        <v>1761</v>
      </c>
      <c r="B919" s="26" t="s">
        <v>5340</v>
      </c>
      <c r="C919" s="27" t="s">
        <v>5065</v>
      </c>
      <c r="D919" s="28" t="e">
        <f>(#REF!+#REF!)-#REF!</f>
        <v>#REF!</v>
      </c>
      <c r="E919" s="364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20" t="e">
        <f>#REF!-#REF!</f>
        <v>#REF!</v>
      </c>
    </row>
    <row r="920" spans="1:11" ht="11.25" hidden="1" customHeight="1">
      <c r="A920" s="25" t="s">
        <v>9002</v>
      </c>
      <c r="B920" s="26" t="s">
        <v>6798</v>
      </c>
      <c r="C920" s="27" t="s">
        <v>4505</v>
      </c>
      <c r="D920" s="28" t="e">
        <f>(#REF!+#REF!)-#REF!</f>
        <v>#REF!</v>
      </c>
      <c r="E920" s="364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20" t="e">
        <f>#REF!-#REF!</f>
        <v>#REF!</v>
      </c>
    </row>
    <row r="921" spans="1:11" ht="33.75" hidden="1" customHeight="1">
      <c r="A921" s="25" t="s">
        <v>1668</v>
      </c>
      <c r="B921" s="26" t="s">
        <v>5556</v>
      </c>
      <c r="C921" s="27" t="s">
        <v>3883</v>
      </c>
      <c r="D921" s="28" t="e">
        <f>(#REF!+#REF!)-#REF!</f>
        <v>#REF!</v>
      </c>
      <c r="E921" s="364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20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4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20" t="e">
        <f>#REF!-#REF!</f>
        <v>#REF!</v>
      </c>
    </row>
    <row r="923" spans="1:11" ht="33.75" hidden="1" customHeight="1">
      <c r="A923" s="25" t="s">
        <v>7066</v>
      </c>
      <c r="B923" s="26" t="s">
        <v>228</v>
      </c>
      <c r="C923" s="27" t="s">
        <v>8221</v>
      </c>
      <c r="D923" s="28" t="e">
        <f>(#REF!+#REF!)-#REF!</f>
        <v>#REF!</v>
      </c>
      <c r="E923" s="364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20" t="e">
        <f>#REF!-#REF!</f>
        <v>#REF!</v>
      </c>
    </row>
    <row r="924" spans="1:11" ht="11.25" hidden="1" customHeight="1">
      <c r="A924" s="25" t="s">
        <v>6523</v>
      </c>
      <c r="B924" s="26" t="s">
        <v>229</v>
      </c>
      <c r="C924" s="27" t="s">
        <v>8222</v>
      </c>
      <c r="D924" s="28" t="e">
        <f>(#REF!+#REF!)-#REF!</f>
        <v>#REF!</v>
      </c>
      <c r="E924" s="364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20" t="e">
        <f>#REF!-#REF!</f>
        <v>#REF!</v>
      </c>
    </row>
    <row r="925" spans="1:11" ht="11.25" hidden="1" customHeight="1">
      <c r="A925" s="25" t="s">
        <v>5922</v>
      </c>
      <c r="B925" s="26" t="s">
        <v>230</v>
      </c>
      <c r="C925" s="27" t="s">
        <v>7668</v>
      </c>
      <c r="D925" s="28" t="e">
        <f>(#REF!+#REF!)-#REF!</f>
        <v>#REF!</v>
      </c>
      <c r="E925" s="364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20" t="e">
        <f>#REF!-#REF!</f>
        <v>#REF!</v>
      </c>
    </row>
    <row r="926" spans="1:11" ht="11.25" hidden="1" customHeight="1">
      <c r="A926" s="25" t="s">
        <v>7213</v>
      </c>
      <c r="B926" s="26" t="s">
        <v>231</v>
      </c>
      <c r="C926" s="27" t="s">
        <v>4609</v>
      </c>
      <c r="D926" s="28" t="e">
        <f>(#REF!+#REF!)-#REF!</f>
        <v>#REF!</v>
      </c>
      <c r="E926" s="364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20" t="e">
        <f>#REF!-#REF!</f>
        <v>#REF!</v>
      </c>
    </row>
    <row r="927" spans="1:11" ht="22.5" hidden="1" customHeight="1">
      <c r="A927" s="25" t="s">
        <v>5052</v>
      </c>
      <c r="B927" s="26" t="s">
        <v>3909</v>
      </c>
      <c r="C927" s="27" t="s">
        <v>2228</v>
      </c>
      <c r="D927" s="28" t="e">
        <f>(#REF!+#REF!)-#REF!</f>
        <v>#REF!</v>
      </c>
      <c r="E927" s="364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20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4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20" t="e">
        <f>#REF!-#REF!</f>
        <v>#REF!</v>
      </c>
    </row>
    <row r="929" spans="1:11" ht="11.25" hidden="1" customHeight="1">
      <c r="A929" s="25" t="s">
        <v>7436</v>
      </c>
      <c r="B929" s="26" t="s">
        <v>1436</v>
      </c>
      <c r="C929" s="27" t="s">
        <v>1289</v>
      </c>
      <c r="D929" s="28" t="e">
        <f>(#REF!+#REF!)-#REF!</f>
        <v>#REF!</v>
      </c>
      <c r="E929" s="364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20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7057</v>
      </c>
      <c r="D930" s="28" t="e">
        <f>(#REF!+#REF!)-#REF!</f>
        <v>#REF!</v>
      </c>
      <c r="E930" s="364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20" t="e">
        <f>#REF!-#REF!</f>
        <v>#REF!</v>
      </c>
    </row>
    <row r="931" spans="1:11" ht="22.5" hidden="1" customHeight="1">
      <c r="A931" s="25" t="s">
        <v>6847</v>
      </c>
      <c r="B931" s="26" t="s">
        <v>1438</v>
      </c>
      <c r="C931" s="27" t="s">
        <v>5836</v>
      </c>
      <c r="D931" s="28" t="e">
        <f>(#REF!+#REF!)-#REF!</f>
        <v>#REF!</v>
      </c>
      <c r="E931" s="364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20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4" t="e">
        <f>#REF!-#REF!</f>
        <v>#REF!</v>
      </c>
      <c r="F932" s="24">
        <f>F933+F960</f>
        <v>0</v>
      </c>
      <c r="G932" s="24">
        <f>G933+G960</f>
        <v>16000</v>
      </c>
      <c r="H932" s="24">
        <f>H933+H960</f>
        <v>0</v>
      </c>
      <c r="I932" s="24">
        <f>I933+I960</f>
        <v>0</v>
      </c>
      <c r="J932" s="94" t="e">
        <f>#REF!-#REF!</f>
        <v>#REF!</v>
      </c>
      <c r="K932" s="320" t="e">
        <f>#REF!-#REF!</f>
        <v>#REF!</v>
      </c>
    </row>
    <row r="933" spans="1:11">
      <c r="A933" s="25" t="s">
        <v>5610</v>
      </c>
      <c r="B933" s="32" t="s">
        <v>2275</v>
      </c>
      <c r="C933" s="27" t="s">
        <v>3073</v>
      </c>
      <c r="D933" s="28" t="e">
        <f>(#REF!+#REF!)-#REF!</f>
        <v>#REF!</v>
      </c>
      <c r="E933" s="364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0</v>
      </c>
      <c r="J933" s="94" t="e">
        <f>#REF!-#REF!</f>
        <v>#REF!</v>
      </c>
      <c r="K933" s="320" t="e">
        <f>#REF!-#REF!</f>
        <v>#REF!</v>
      </c>
    </row>
    <row r="934" spans="1:11" ht="22.5" hidden="1" customHeight="1">
      <c r="A934" s="25" t="s">
        <v>5762</v>
      </c>
      <c r="B934" s="32" t="s">
        <v>2276</v>
      </c>
      <c r="C934" s="27" t="s">
        <v>5440</v>
      </c>
      <c r="D934" s="28" t="e">
        <f>(#REF!+#REF!)-#REF!</f>
        <v>#REF!</v>
      </c>
      <c r="E934" s="364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20" t="e">
        <f>#REF!-#REF!</f>
        <v>#REF!</v>
      </c>
    </row>
    <row r="935" spans="1:11" ht="11.25" hidden="1" customHeight="1">
      <c r="A935" s="25" t="s">
        <v>7434</v>
      </c>
      <c r="B935" s="32" t="s">
        <v>2277</v>
      </c>
      <c r="C935" s="27" t="s">
        <v>4397</v>
      </c>
      <c r="D935" s="28" t="e">
        <f>(#REF!+#REF!)-#REF!</f>
        <v>#REF!</v>
      </c>
      <c r="E935" s="364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20" t="e">
        <f>#REF!-#REF!</f>
        <v>#REF!</v>
      </c>
    </row>
    <row r="936" spans="1:11" ht="11.25" hidden="1" customHeight="1">
      <c r="A936" s="25" t="s">
        <v>7312</v>
      </c>
      <c r="B936" s="32" t="s">
        <v>6399</v>
      </c>
      <c r="C936" s="27" t="s">
        <v>3154</v>
      </c>
      <c r="D936" s="28" t="e">
        <f>(#REF!+#REF!)-#REF!</f>
        <v>#REF!</v>
      </c>
      <c r="E936" s="364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20" t="e">
        <f>#REF!-#REF!</f>
        <v>#REF!</v>
      </c>
    </row>
    <row r="937" spans="1:11" ht="11.25" hidden="1" customHeight="1">
      <c r="A937" s="25" t="s">
        <v>951</v>
      </c>
      <c r="B937" s="32" t="s">
        <v>6400</v>
      </c>
      <c r="C937" s="27" t="s">
        <v>3155</v>
      </c>
      <c r="D937" s="28" t="e">
        <f>(#REF!+#REF!)-#REF!</f>
        <v>#REF!</v>
      </c>
      <c r="E937" s="364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20" t="e">
        <f>#REF!-#REF!</f>
        <v>#REF!</v>
      </c>
    </row>
    <row r="938" spans="1:11" ht="11.25" customHeight="1">
      <c r="A938" s="25" t="s">
        <v>1990</v>
      </c>
      <c r="B938" s="32" t="s">
        <v>6401</v>
      </c>
      <c r="C938" s="27" t="s">
        <v>8709</v>
      </c>
      <c r="D938" s="28" t="e">
        <f>(#REF!+#REF!)-#REF!</f>
        <v>#REF!</v>
      </c>
      <c r="E938" s="364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0</v>
      </c>
      <c r="J938" s="94" t="e">
        <f>#REF!-#REF!</f>
        <v>#REF!</v>
      </c>
      <c r="K938" s="320" t="e">
        <f>#REF!-#REF!</f>
        <v>#REF!</v>
      </c>
    </row>
    <row r="939" spans="1:11" ht="11.25" hidden="1" customHeight="1">
      <c r="A939" s="25" t="s">
        <v>7635</v>
      </c>
      <c r="B939" s="32" t="s">
        <v>6402</v>
      </c>
      <c r="C939" s="27" t="s">
        <v>1861</v>
      </c>
      <c r="D939" s="28" t="e">
        <f>(#REF!+#REF!)-#REF!</f>
        <v>#REF!</v>
      </c>
      <c r="E939" s="364" t="e">
        <f>#REF!-#REF!</f>
        <v>#REF!</v>
      </c>
      <c r="F939" s="76">
        <f t="shared" ref="F939:I943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20" t="e">
        <f>#REF!-#REF!</f>
        <v>#REF!</v>
      </c>
    </row>
    <row r="940" spans="1:11" ht="11.25" hidden="1" customHeight="1">
      <c r="A940" s="25" t="s">
        <v>550</v>
      </c>
      <c r="B940" s="32" t="s">
        <v>6403</v>
      </c>
      <c r="C940" s="27" t="s">
        <v>7251</v>
      </c>
      <c r="D940" s="28" t="e">
        <f>(#REF!+#REF!)-#REF!</f>
        <v>#REF!</v>
      </c>
      <c r="E940" s="364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20" t="e">
        <f>#REF!-#REF!</f>
        <v>#REF!</v>
      </c>
    </row>
    <row r="941" spans="1:11" ht="11.25" hidden="1" customHeight="1">
      <c r="A941" s="25" t="s">
        <v>2752</v>
      </c>
      <c r="B941" s="32" t="s">
        <v>6404</v>
      </c>
      <c r="C941" s="27" t="s">
        <v>7338</v>
      </c>
      <c r="D941" s="28" t="e">
        <f>(#REF!+#REF!)-#REF!</f>
        <v>#REF!</v>
      </c>
      <c r="E941" s="364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20" t="e">
        <f>#REF!-#REF!</f>
        <v>#REF!</v>
      </c>
    </row>
    <row r="942" spans="1:11" ht="11.25" hidden="1" customHeight="1">
      <c r="A942" s="25" t="s">
        <v>2296</v>
      </c>
      <c r="B942" s="32" t="s">
        <v>6405</v>
      </c>
      <c r="C942" s="27" t="s">
        <v>829</v>
      </c>
      <c r="D942" s="28" t="e">
        <f>(#REF!+#REF!)-#REF!</f>
        <v>#REF!</v>
      </c>
      <c r="E942" s="364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20" t="e">
        <f>#REF!-#REF!</f>
        <v>#REF!</v>
      </c>
    </row>
    <row r="943" spans="1:11" ht="11.25" customHeight="1">
      <c r="A943" s="25" t="s">
        <v>8505</v>
      </c>
      <c r="B943" s="32" t="s">
        <v>8997</v>
      </c>
      <c r="C943" s="27" t="s">
        <v>1871</v>
      </c>
      <c r="D943" s="28" t="e">
        <f>(#REF!+#REF!)-#REF!</f>
        <v>#REF!</v>
      </c>
      <c r="E943" s="364" t="e">
        <f>#REF!-#REF!</f>
        <v>#REF!</v>
      </c>
      <c r="F943" s="76">
        <f t="shared" si="22"/>
        <v>0</v>
      </c>
      <c r="G943" s="28">
        <f t="shared" si="22"/>
        <v>16000</v>
      </c>
      <c r="H943" s="28">
        <f t="shared" si="22"/>
        <v>0</v>
      </c>
      <c r="I943" s="77">
        <f t="shared" si="22"/>
        <v>0</v>
      </c>
      <c r="J943" s="94" t="e">
        <f>#REF!-#REF!</f>
        <v>#REF!</v>
      </c>
      <c r="K943" s="320" t="e">
        <f>#REF!-#REF!</f>
        <v>#REF!</v>
      </c>
    </row>
    <row r="944" spans="1:11" ht="11.25" customHeight="1">
      <c r="A944" s="25" t="s">
        <v>2995</v>
      </c>
      <c r="B944" s="32" t="s">
        <v>8998</v>
      </c>
      <c r="C944" s="27" t="s">
        <v>8264</v>
      </c>
      <c r="D944" s="28" t="e">
        <f>(#REF!+#REF!)-#REF!</f>
        <v>#REF!</v>
      </c>
      <c r="E944" s="364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20" t="e">
        <f>#REF!-#REF!</f>
        <v>#REF!</v>
      </c>
    </row>
    <row r="945" spans="1:11" ht="22.5" hidden="1" customHeight="1">
      <c r="A945" s="25" t="s">
        <v>3639</v>
      </c>
      <c r="B945" s="32" t="s">
        <v>8999</v>
      </c>
      <c r="C945" s="27" t="s">
        <v>2853</v>
      </c>
      <c r="D945" s="28" t="e">
        <f>(#REF!+#REF!)-#REF!</f>
        <v>#REF!</v>
      </c>
      <c r="E945" s="364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20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4" t="e">
        <f>#REF!-#REF!</f>
        <v>#REF!</v>
      </c>
      <c r="F946" s="76">
        <f t="shared" ref="F946:I947" si="23">F1018+F1263</f>
        <v>0</v>
      </c>
      <c r="G946" s="28">
        <f t="shared" si="23"/>
        <v>0</v>
      </c>
      <c r="H946" s="28">
        <f t="shared" si="23"/>
        <v>0</v>
      </c>
      <c r="I946" s="77">
        <f t="shared" si="23"/>
        <v>0</v>
      </c>
      <c r="J946" s="94" t="e">
        <f>#REF!-#REF!</f>
        <v>#REF!</v>
      </c>
      <c r="K946" s="320" t="e">
        <f>#REF!-#REF!</f>
        <v>#REF!</v>
      </c>
    </row>
    <row r="947" spans="1:11" ht="11.25" hidden="1" customHeight="1">
      <c r="A947" s="25" t="s">
        <v>5661</v>
      </c>
      <c r="B947" s="32" t="s">
        <v>4171</v>
      </c>
      <c r="C947" s="27" t="s">
        <v>6750</v>
      </c>
      <c r="D947" s="28" t="e">
        <f>(#REF!+#REF!)-#REF!</f>
        <v>#REF!</v>
      </c>
      <c r="E947" s="364" t="e">
        <f>#REF!-#REF!</f>
        <v>#REF!</v>
      </c>
      <c r="F947" s="76">
        <f t="shared" si="23"/>
        <v>0</v>
      </c>
      <c r="G947" s="28">
        <f t="shared" si="23"/>
        <v>0</v>
      </c>
      <c r="H947" s="28">
        <f t="shared" si="23"/>
        <v>0</v>
      </c>
      <c r="I947" s="77">
        <f t="shared" si="23"/>
        <v>0</v>
      </c>
      <c r="J947" s="94" t="e">
        <f>#REF!-#REF!</f>
        <v>#REF!</v>
      </c>
      <c r="K947" s="320" t="e">
        <f>#REF!-#REF!</f>
        <v>#REF!</v>
      </c>
    </row>
    <row r="948" spans="1:11" ht="11.25" customHeight="1">
      <c r="A948" s="25" t="s">
        <v>4342</v>
      </c>
      <c r="B948" s="32" t="s">
        <v>4172</v>
      </c>
      <c r="C948" s="27" t="s">
        <v>549</v>
      </c>
      <c r="D948" s="28" t="e">
        <f>(#REF!+#REF!)-#REF!</f>
        <v>#REF!</v>
      </c>
      <c r="E948" s="364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20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8385</v>
      </c>
      <c r="D949" s="28" t="e">
        <f>(#REF!+#REF!)-#REF!</f>
        <v>#REF!</v>
      </c>
      <c r="E949" s="364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20" t="e">
        <f>#REF!-#REF!</f>
        <v>#REF!</v>
      </c>
    </row>
    <row r="950" spans="1:11" ht="33.75" customHeight="1">
      <c r="A950" s="25" t="s">
        <v>8431</v>
      </c>
      <c r="B950" s="32" t="s">
        <v>4174</v>
      </c>
      <c r="C950" s="27" t="s">
        <v>8756</v>
      </c>
      <c r="D950" s="28" t="e">
        <f>(#REF!+#REF!)-#REF!</f>
        <v>#REF!</v>
      </c>
      <c r="E950" s="364" t="e">
        <f>#REF!-#REF!</f>
        <v>#REF!</v>
      </c>
      <c r="F950" s="76">
        <f>F1022+F1267+F1304</f>
        <v>0</v>
      </c>
      <c r="G950" s="28">
        <f>G1022+G1267+G1304</f>
        <v>0</v>
      </c>
      <c r="H950" s="28">
        <f>H1022+H1267+H1304</f>
        <v>0</v>
      </c>
      <c r="I950" s="77">
        <f>I1022+I1267+I1304</f>
        <v>0</v>
      </c>
      <c r="J950" s="94" t="e">
        <f>#REF!-#REF!</f>
        <v>#REF!</v>
      </c>
      <c r="K950" s="320" t="e">
        <f>#REF!-#REF!</f>
        <v>#REF!</v>
      </c>
    </row>
    <row r="951" spans="1:11" ht="11.25" customHeight="1">
      <c r="A951" s="25" t="s">
        <v>7457</v>
      </c>
      <c r="B951" s="32" t="s">
        <v>4175</v>
      </c>
      <c r="C951" s="27" t="s">
        <v>8386</v>
      </c>
      <c r="D951" s="28" t="e">
        <f>(#REF!+#REF!)-#REF!</f>
        <v>#REF!</v>
      </c>
      <c r="E951" s="364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20" t="e">
        <f>#REF!-#REF!</f>
        <v>#REF!</v>
      </c>
    </row>
    <row r="952" spans="1:11" ht="33.75" customHeight="1">
      <c r="A952" s="25" t="s">
        <v>8494</v>
      </c>
      <c r="B952" s="32" t="s">
        <v>4176</v>
      </c>
      <c r="C952" s="27" t="s">
        <v>8329</v>
      </c>
      <c r="D952" s="28" t="e">
        <f>(#REF!+#REF!)-#REF!</f>
        <v>#REF!</v>
      </c>
      <c r="E952" s="364" t="e">
        <f>#REF!-#REF!</f>
        <v>#REF!</v>
      </c>
      <c r="F952" s="76">
        <f t="shared" ref="F952:I954" si="24">F1024+F1269</f>
        <v>0</v>
      </c>
      <c r="G952" s="28">
        <f t="shared" si="24"/>
        <v>0</v>
      </c>
      <c r="H952" s="28">
        <f t="shared" si="24"/>
        <v>0</v>
      </c>
      <c r="I952" s="77">
        <f t="shared" si="24"/>
        <v>0</v>
      </c>
      <c r="J952" s="94" t="e">
        <f>#REF!-#REF!</f>
        <v>#REF!</v>
      </c>
      <c r="K952" s="320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8330</v>
      </c>
      <c r="D953" s="28" t="e">
        <f>(#REF!+#REF!)-#REF!</f>
        <v>#REF!</v>
      </c>
      <c r="E953" s="364" t="e">
        <f>#REF!-#REF!</f>
        <v>#REF!</v>
      </c>
      <c r="F953" s="76">
        <f t="shared" si="24"/>
        <v>0</v>
      </c>
      <c r="G953" s="28">
        <f t="shared" si="24"/>
        <v>0</v>
      </c>
      <c r="H953" s="28">
        <f t="shared" si="24"/>
        <v>0</v>
      </c>
      <c r="I953" s="77">
        <f t="shared" si="24"/>
        <v>0</v>
      </c>
      <c r="J953" s="94" t="e">
        <f>#REF!-#REF!</f>
        <v>#REF!</v>
      </c>
      <c r="K953" s="320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4" t="e">
        <f>#REF!-#REF!</f>
        <v>#REF!</v>
      </c>
      <c r="F954" s="76">
        <f t="shared" si="24"/>
        <v>0</v>
      </c>
      <c r="G954" s="28">
        <f t="shared" si="24"/>
        <v>0</v>
      </c>
      <c r="H954" s="28">
        <f t="shared" si="24"/>
        <v>0</v>
      </c>
      <c r="I954" s="77">
        <f t="shared" si="24"/>
        <v>0</v>
      </c>
      <c r="J954" s="94" t="e">
        <f>#REF!-#REF!</f>
        <v>#REF!</v>
      </c>
      <c r="K954" s="320" t="e">
        <f>#REF!-#REF!</f>
        <v>#REF!</v>
      </c>
    </row>
    <row r="955" spans="1:11" ht="11.25" hidden="1" customHeight="1">
      <c r="A955" s="25" t="s">
        <v>9002</v>
      </c>
      <c r="B955" s="32" t="s">
        <v>4179</v>
      </c>
      <c r="C955" s="27" t="s">
        <v>6152</v>
      </c>
      <c r="D955" s="28" t="e">
        <f>(#REF!+#REF!)-#REF!</f>
        <v>#REF!</v>
      </c>
      <c r="E955" s="364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20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8684</v>
      </c>
      <c r="D956" s="28" t="e">
        <f>(#REF!+#REF!)-#REF!</f>
        <v>#REF!</v>
      </c>
      <c r="E956" s="364" t="e">
        <f>#REF!-#REF!</f>
        <v>#REF!</v>
      </c>
      <c r="F956" s="76">
        <f t="shared" ref="F956:I959" si="25">F1028+F1273</f>
        <v>0</v>
      </c>
      <c r="G956" s="28">
        <f t="shared" si="25"/>
        <v>0</v>
      </c>
      <c r="H956" s="28">
        <f t="shared" si="25"/>
        <v>0</v>
      </c>
      <c r="I956" s="77">
        <f t="shared" si="25"/>
        <v>0</v>
      </c>
      <c r="J956" s="94" t="e">
        <f>#REF!-#REF!</f>
        <v>#REF!</v>
      </c>
      <c r="K956" s="320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9167</v>
      </c>
      <c r="D957" s="28" t="e">
        <f>(#REF!+#REF!)-#REF!</f>
        <v>#REF!</v>
      </c>
      <c r="E957" s="364" t="e">
        <f>#REF!-#REF!</f>
        <v>#REF!</v>
      </c>
      <c r="F957" s="76">
        <f t="shared" si="25"/>
        <v>0</v>
      </c>
      <c r="G957" s="28">
        <f t="shared" si="25"/>
        <v>0</v>
      </c>
      <c r="H957" s="28">
        <f t="shared" si="25"/>
        <v>0</v>
      </c>
      <c r="I957" s="77">
        <f t="shared" si="25"/>
        <v>0</v>
      </c>
      <c r="J957" s="94" t="e">
        <f>#REF!-#REF!</f>
        <v>#REF!</v>
      </c>
      <c r="K957" s="320" t="e">
        <f>#REF!-#REF!</f>
        <v>#REF!</v>
      </c>
    </row>
    <row r="958" spans="1:11" ht="33.75" hidden="1" customHeight="1">
      <c r="A958" s="25" t="s">
        <v>7066</v>
      </c>
      <c r="B958" s="32" t="s">
        <v>1969</v>
      </c>
      <c r="C958" s="27" t="s">
        <v>9168</v>
      </c>
      <c r="D958" s="28" t="e">
        <f>(#REF!+#REF!)-#REF!</f>
        <v>#REF!</v>
      </c>
      <c r="E958" s="364" t="e">
        <f>#REF!-#REF!</f>
        <v>#REF!</v>
      </c>
      <c r="F958" s="76">
        <f t="shared" si="25"/>
        <v>0</v>
      </c>
      <c r="G958" s="28">
        <f t="shared" si="25"/>
        <v>0</v>
      </c>
      <c r="H958" s="28">
        <f t="shared" si="25"/>
        <v>0</v>
      </c>
      <c r="I958" s="77">
        <f t="shared" si="25"/>
        <v>0</v>
      </c>
      <c r="J958" s="94" t="e">
        <f>#REF!-#REF!</f>
        <v>#REF!</v>
      </c>
      <c r="K958" s="320" t="e">
        <f>#REF!-#REF!</f>
        <v>#REF!</v>
      </c>
    </row>
    <row r="959" spans="1:11" ht="11.25" hidden="1" customHeight="1">
      <c r="A959" s="25" t="s">
        <v>6523</v>
      </c>
      <c r="B959" s="32" t="s">
        <v>1970</v>
      </c>
      <c r="C959" s="27" t="s">
        <v>6336</v>
      </c>
      <c r="D959" s="28" t="e">
        <f>(#REF!+#REF!)-#REF!</f>
        <v>#REF!</v>
      </c>
      <c r="E959" s="364" t="e">
        <f>#REF!-#REF!</f>
        <v>#REF!</v>
      </c>
      <c r="F959" s="76">
        <f t="shared" si="25"/>
        <v>0</v>
      </c>
      <c r="G959" s="28">
        <f t="shared" si="25"/>
        <v>0</v>
      </c>
      <c r="H959" s="28">
        <f t="shared" si="25"/>
        <v>0</v>
      </c>
      <c r="I959" s="77">
        <f t="shared" si="25"/>
        <v>0</v>
      </c>
      <c r="J959" s="94" t="e">
        <f>#REF!-#REF!</f>
        <v>#REF!</v>
      </c>
      <c r="K959" s="320" t="e">
        <f>#REF!-#REF!</f>
        <v>#REF!</v>
      </c>
    </row>
    <row r="960" spans="1:11" ht="11.25" customHeight="1">
      <c r="A960" s="25" t="s">
        <v>5922</v>
      </c>
      <c r="B960" s="32" t="s">
        <v>1971</v>
      </c>
      <c r="C960" s="27" t="s">
        <v>6337</v>
      </c>
      <c r="D960" s="28" t="e">
        <f>(#REF!+#REF!)-#REF!</f>
        <v>#REF!</v>
      </c>
      <c r="E960" s="364" t="e">
        <f>#REF!-#REF!</f>
        <v>#REF!</v>
      </c>
      <c r="F960" s="76">
        <f>SUM(F961:F964)</f>
        <v>0</v>
      </c>
      <c r="G960" s="28">
        <f>SUM(G961:G964)</f>
        <v>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20" t="e">
        <f>#REF!-#REF!</f>
        <v>#REF!</v>
      </c>
    </row>
    <row r="961" spans="1:11" ht="11.25" hidden="1" customHeight="1">
      <c r="A961" s="25" t="s">
        <v>7213</v>
      </c>
      <c r="B961" s="32" t="s">
        <v>4573</v>
      </c>
      <c r="C961" s="27" t="s">
        <v>2018</v>
      </c>
      <c r="D961" s="28" t="e">
        <f>(#REF!+#REF!)-#REF!</f>
        <v>#REF!</v>
      </c>
      <c r="E961" s="364" t="e">
        <f>#REF!-#REF!</f>
        <v>#REF!</v>
      </c>
      <c r="F961" s="76">
        <f t="shared" ref="F961:I963" si="26">F1033+F1278</f>
        <v>0</v>
      </c>
      <c r="G961" s="28">
        <f t="shared" si="26"/>
        <v>0</v>
      </c>
      <c r="H961" s="28">
        <f t="shared" si="26"/>
        <v>0</v>
      </c>
      <c r="I961" s="77">
        <f t="shared" si="26"/>
        <v>0</v>
      </c>
      <c r="J961" s="94" t="e">
        <f>#REF!-#REF!</f>
        <v>#REF!</v>
      </c>
      <c r="K961" s="320" t="e">
        <f>#REF!-#REF!</f>
        <v>#REF!</v>
      </c>
    </row>
    <row r="962" spans="1:11" ht="22.5" hidden="1" customHeight="1">
      <c r="A962" s="25" t="s">
        <v>5052</v>
      </c>
      <c r="B962" s="32" t="s">
        <v>8705</v>
      </c>
      <c r="C962" s="27" t="s">
        <v>7686</v>
      </c>
      <c r="D962" s="28" t="e">
        <f>(#REF!+#REF!)-#REF!</f>
        <v>#REF!</v>
      </c>
      <c r="E962" s="364" t="e">
        <f>#REF!-#REF!</f>
        <v>#REF!</v>
      </c>
      <c r="F962" s="76">
        <f t="shared" si="26"/>
        <v>0</v>
      </c>
      <c r="G962" s="28">
        <f t="shared" si="26"/>
        <v>0</v>
      </c>
      <c r="H962" s="28">
        <f t="shared" si="26"/>
        <v>0</v>
      </c>
      <c r="I962" s="77">
        <f t="shared" si="26"/>
        <v>0</v>
      </c>
      <c r="J962" s="94" t="e">
        <f>#REF!-#REF!</f>
        <v>#REF!</v>
      </c>
      <c r="K962" s="320" t="e">
        <f>#REF!-#REF!</f>
        <v>#REF!</v>
      </c>
    </row>
    <row r="963" spans="1:11" ht="22.5" hidden="1" customHeight="1">
      <c r="A963" s="25" t="s">
        <v>626</v>
      </c>
      <c r="B963" s="32" t="s">
        <v>6874</v>
      </c>
      <c r="C963" s="27" t="s">
        <v>6839</v>
      </c>
      <c r="D963" s="28" t="e">
        <f>(#REF!+#REF!)-#REF!</f>
        <v>#REF!</v>
      </c>
      <c r="E963" s="364" t="e">
        <f>#REF!-#REF!</f>
        <v>#REF!</v>
      </c>
      <c r="F963" s="76">
        <f t="shared" si="26"/>
        <v>0</v>
      </c>
      <c r="G963" s="28">
        <f t="shared" si="26"/>
        <v>0</v>
      </c>
      <c r="H963" s="28">
        <f t="shared" si="26"/>
        <v>0</v>
      </c>
      <c r="I963" s="77">
        <f t="shared" si="26"/>
        <v>0</v>
      </c>
      <c r="J963" s="94" t="e">
        <f>#REF!-#REF!</f>
        <v>#REF!</v>
      </c>
      <c r="K963" s="320" t="e">
        <f>#REF!-#REF!</f>
        <v>#REF!</v>
      </c>
    </row>
    <row r="964" spans="1:11" ht="11.25" customHeight="1">
      <c r="A964" s="25" t="s">
        <v>7436</v>
      </c>
      <c r="B964" s="32" t="s">
        <v>8179</v>
      </c>
      <c r="C964" s="27" t="s">
        <v>7920</v>
      </c>
      <c r="D964" s="28" t="e">
        <f>(#REF!+#REF!)-#REF!</f>
        <v>#REF!</v>
      </c>
      <c r="E964" s="364" t="e">
        <f>#REF!-#REF!</f>
        <v>#REF!</v>
      </c>
      <c r="F964" s="28">
        <f>F965+F966</f>
        <v>0</v>
      </c>
      <c r="G964" s="28">
        <f>G965+G966</f>
        <v>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20" t="e">
        <f>#REF!-#REF!</f>
        <v>#REF!</v>
      </c>
    </row>
    <row r="965" spans="1:11" ht="11.25" customHeight="1">
      <c r="A965" s="339" t="s">
        <v>6013</v>
      </c>
      <c r="B965" s="32" t="s">
        <v>8180</v>
      </c>
      <c r="C965" s="236" t="s">
        <v>1029</v>
      </c>
      <c r="D965" s="28"/>
      <c r="E965" s="364" t="e">
        <f>#REF!-#REF!</f>
        <v>#REF!</v>
      </c>
      <c r="F965" s="28">
        <f t="shared" ref="F965:I966" si="27">F1282</f>
        <v>0</v>
      </c>
      <c r="G965" s="28">
        <f t="shared" si="27"/>
        <v>0</v>
      </c>
      <c r="H965" s="28">
        <f t="shared" si="27"/>
        <v>0</v>
      </c>
      <c r="I965" s="28">
        <f t="shared" si="27"/>
        <v>0</v>
      </c>
      <c r="J965" s="94"/>
      <c r="K965" s="320" t="e">
        <f>#REF!-#REF!</f>
        <v>#REF!</v>
      </c>
    </row>
    <row r="966" spans="1:11" ht="11.25" hidden="1" customHeight="1">
      <c r="A966" s="340" t="s">
        <v>6015</v>
      </c>
      <c r="B966" s="32" t="s">
        <v>8181</v>
      </c>
      <c r="C966" s="236" t="s">
        <v>818</v>
      </c>
      <c r="D966" s="28"/>
      <c r="E966" s="364" t="e">
        <f>#REF!-#REF!</f>
        <v>#REF!</v>
      </c>
      <c r="F966" s="28">
        <f t="shared" si="27"/>
        <v>0</v>
      </c>
      <c r="G966" s="28">
        <f t="shared" si="27"/>
        <v>0</v>
      </c>
      <c r="H966" s="28">
        <f t="shared" si="27"/>
        <v>0</v>
      </c>
      <c r="I966" s="28">
        <f t="shared" si="27"/>
        <v>0</v>
      </c>
      <c r="J966" s="94"/>
      <c r="K966" s="320" t="e">
        <f>#REF!-#REF!</f>
        <v>#REF!</v>
      </c>
    </row>
    <row r="967" spans="1:11" ht="11.25" hidden="1" customHeight="1">
      <c r="A967" s="25" t="s">
        <v>3930</v>
      </c>
      <c r="B967" s="32" t="s">
        <v>8182</v>
      </c>
      <c r="C967" s="27" t="s">
        <v>4683</v>
      </c>
      <c r="D967" s="28" t="e">
        <f>(#REF!+#REF!)-#REF!</f>
        <v>#REF!</v>
      </c>
      <c r="E967" s="364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20" t="e">
        <f>#REF!-#REF!</f>
        <v>#REF!</v>
      </c>
    </row>
    <row r="968" spans="1:11" ht="22.5" hidden="1" customHeight="1">
      <c r="A968" s="25" t="s">
        <v>6847</v>
      </c>
      <c r="B968" s="32" t="s">
        <v>8183</v>
      </c>
      <c r="C968" s="27" t="s">
        <v>4455</v>
      </c>
      <c r="D968" s="28" t="e">
        <f>(#REF!+#REF!)-#REF!</f>
        <v>#REF!</v>
      </c>
      <c r="E968" s="364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20" t="e">
        <f>#REF!-#REF!</f>
        <v>#REF!</v>
      </c>
    </row>
    <row r="969" spans="1:11" ht="11.25" hidden="1" customHeight="1">
      <c r="A969" s="25" t="s">
        <v>2690</v>
      </c>
      <c r="B969" s="32" t="s">
        <v>8184</v>
      </c>
      <c r="C969" s="27" t="s">
        <v>4191</v>
      </c>
      <c r="D969" s="28" t="e">
        <f>(#REF!+#REF!)-#REF!</f>
        <v>#REF!</v>
      </c>
      <c r="E969" s="364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20" t="e">
        <f>#REF!-#REF!</f>
        <v>#REF!</v>
      </c>
    </row>
    <row r="970" spans="1:11" ht="11.25" hidden="1" customHeight="1">
      <c r="A970" s="25" t="s">
        <v>5610</v>
      </c>
      <c r="B970" s="32" t="s">
        <v>8185</v>
      </c>
      <c r="C970" s="27" t="s">
        <v>8009</v>
      </c>
      <c r="D970" s="28" t="e">
        <f>(#REF!+#REF!)-#REF!</f>
        <v>#REF!</v>
      </c>
      <c r="E970" s="364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20" t="e">
        <f>#REF!-#REF!</f>
        <v>#REF!</v>
      </c>
    </row>
    <row r="971" spans="1:11" ht="22.5" hidden="1" customHeight="1">
      <c r="A971" s="25" t="s">
        <v>5762</v>
      </c>
      <c r="B971" s="32" t="s">
        <v>8186</v>
      </c>
      <c r="C971" s="27" t="s">
        <v>8010</v>
      </c>
      <c r="D971" s="28" t="e">
        <f>(#REF!+#REF!)-#REF!</f>
        <v>#REF!</v>
      </c>
      <c r="E971" s="364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20" t="e">
        <f>#REF!-#REF!</f>
        <v>#REF!</v>
      </c>
    </row>
    <row r="972" spans="1:11" ht="11.25" hidden="1" customHeight="1">
      <c r="A972" s="25" t="s">
        <v>7434</v>
      </c>
      <c r="B972" s="32" t="s">
        <v>8187</v>
      </c>
      <c r="C972" s="27" t="s">
        <v>8011</v>
      </c>
      <c r="D972" s="28" t="e">
        <f>(#REF!+#REF!)-#REF!</f>
        <v>#REF!</v>
      </c>
      <c r="E972" s="364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20" t="e">
        <f>#REF!-#REF!</f>
        <v>#REF!</v>
      </c>
    </row>
    <row r="973" spans="1:11" ht="11.25" hidden="1" customHeight="1">
      <c r="A973" s="25" t="s">
        <v>7312</v>
      </c>
      <c r="B973" s="32" t="s">
        <v>6325</v>
      </c>
      <c r="C973" s="27" t="s">
        <v>3586</v>
      </c>
      <c r="D973" s="28" t="e">
        <f>(#REF!+#REF!)-#REF!</f>
        <v>#REF!</v>
      </c>
      <c r="E973" s="364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20" t="e">
        <f>#REF!-#REF!</f>
        <v>#REF!</v>
      </c>
    </row>
    <row r="974" spans="1:11" ht="11.25" hidden="1" customHeight="1">
      <c r="A974" s="25" t="s">
        <v>951</v>
      </c>
      <c r="B974" s="32" t="s">
        <v>8465</v>
      </c>
      <c r="C974" s="27" t="s">
        <v>3587</v>
      </c>
      <c r="D974" s="28" t="e">
        <f>(#REF!+#REF!)-#REF!</f>
        <v>#REF!</v>
      </c>
      <c r="E974" s="364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20" t="e">
        <f>#REF!-#REF!</f>
        <v>#REF!</v>
      </c>
    </row>
    <row r="975" spans="1:11" ht="11.25" hidden="1" customHeight="1">
      <c r="A975" s="25" t="s">
        <v>1990</v>
      </c>
      <c r="B975" s="32" t="s">
        <v>8466</v>
      </c>
      <c r="C975" s="27" t="s">
        <v>114</v>
      </c>
      <c r="D975" s="28" t="e">
        <f>(#REF!+#REF!)-#REF!</f>
        <v>#REF!</v>
      </c>
      <c r="E975" s="364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20" t="e">
        <f>#REF!-#REF!</f>
        <v>#REF!</v>
      </c>
    </row>
    <row r="976" spans="1:11" ht="11.25" hidden="1" customHeight="1">
      <c r="A976" s="25" t="s">
        <v>7635</v>
      </c>
      <c r="B976" s="32" t="s">
        <v>8467</v>
      </c>
      <c r="C976" s="27" t="s">
        <v>874</v>
      </c>
      <c r="D976" s="28" t="e">
        <f>(#REF!+#REF!)-#REF!</f>
        <v>#REF!</v>
      </c>
      <c r="E976" s="364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20" t="e">
        <f>#REF!-#REF!</f>
        <v>#REF!</v>
      </c>
    </row>
    <row r="977" spans="1:11" ht="11.25" hidden="1" customHeight="1">
      <c r="A977" s="25" t="s">
        <v>550</v>
      </c>
      <c r="B977" s="32" t="s">
        <v>8468</v>
      </c>
      <c r="C977" s="27" t="s">
        <v>7169</v>
      </c>
      <c r="D977" s="28" t="e">
        <f>(#REF!+#REF!)-#REF!</f>
        <v>#REF!</v>
      </c>
      <c r="E977" s="364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20" t="e">
        <f>#REF!-#REF!</f>
        <v>#REF!</v>
      </c>
    </row>
    <row r="978" spans="1:11" ht="11.25" hidden="1" customHeight="1">
      <c r="A978" s="25" t="s">
        <v>2752</v>
      </c>
      <c r="B978" s="32" t="s">
        <v>6074</v>
      </c>
      <c r="C978" s="27" t="s">
        <v>7075</v>
      </c>
      <c r="D978" s="28" t="e">
        <f>(#REF!+#REF!)-#REF!</f>
        <v>#REF!</v>
      </c>
      <c r="E978" s="364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20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4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20" t="e">
        <f>#REF!-#REF!</f>
        <v>#REF!</v>
      </c>
    </row>
    <row r="980" spans="1:11" ht="11.25" hidden="1" customHeight="1">
      <c r="A980" s="25" t="s">
        <v>8505</v>
      </c>
      <c r="B980" s="32" t="s">
        <v>3821</v>
      </c>
      <c r="C980" s="27" t="s">
        <v>4581</v>
      </c>
      <c r="D980" s="28" t="e">
        <f>(#REF!+#REF!)-#REF!</f>
        <v>#REF!</v>
      </c>
      <c r="E980" s="364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20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4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20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4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20" t="e">
        <f>#REF!-#REF!</f>
        <v>#REF!</v>
      </c>
    </row>
    <row r="983" spans="1:11" ht="11.25" hidden="1" customHeight="1">
      <c r="A983" s="25" t="s">
        <v>552</v>
      </c>
      <c r="B983" s="32" t="s">
        <v>4566</v>
      </c>
      <c r="C983" s="27" t="s">
        <v>4275</v>
      </c>
      <c r="D983" s="28" t="e">
        <f>(#REF!+#REF!)-#REF!</f>
        <v>#REF!</v>
      </c>
      <c r="E983" s="364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20" t="e">
        <f>#REF!-#REF!</f>
        <v>#REF!</v>
      </c>
    </row>
    <row r="984" spans="1:11" ht="11.25" hidden="1" customHeight="1">
      <c r="A984" s="25" t="s">
        <v>5661</v>
      </c>
      <c r="B984" s="32" t="s">
        <v>3798</v>
      </c>
      <c r="C984" s="27" t="s">
        <v>4276</v>
      </c>
      <c r="D984" s="28" t="e">
        <f>(#REF!+#REF!)-#REF!</f>
        <v>#REF!</v>
      </c>
      <c r="E984" s="364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20" t="e">
        <f>#REF!-#REF!</f>
        <v>#REF!</v>
      </c>
    </row>
    <row r="985" spans="1:11" ht="11.25" hidden="1" customHeight="1">
      <c r="A985" s="25" t="s">
        <v>4342</v>
      </c>
      <c r="B985" s="32" t="s">
        <v>2600</v>
      </c>
      <c r="C985" s="27" t="s">
        <v>6910</v>
      </c>
      <c r="D985" s="28" t="e">
        <f>(#REF!+#REF!)-#REF!</f>
        <v>#REF!</v>
      </c>
      <c r="E985" s="364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20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8051</v>
      </c>
      <c r="D986" s="28" t="e">
        <f>(#REF!+#REF!)-#REF!</f>
        <v>#REF!</v>
      </c>
      <c r="E986" s="364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20" t="e">
        <f>#REF!-#REF!</f>
        <v>#REF!</v>
      </c>
    </row>
    <row r="987" spans="1:11" ht="33.75" hidden="1" customHeight="1">
      <c r="A987" s="25" t="s">
        <v>8431</v>
      </c>
      <c r="B987" s="32" t="s">
        <v>3257</v>
      </c>
      <c r="C987" s="27" t="s">
        <v>8052</v>
      </c>
      <c r="D987" s="28" t="e">
        <f>(#REF!+#REF!)-#REF!</f>
        <v>#REF!</v>
      </c>
      <c r="E987" s="364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20" t="e">
        <f>#REF!-#REF!</f>
        <v>#REF!</v>
      </c>
    </row>
    <row r="988" spans="1:11" ht="11.25" hidden="1" customHeight="1">
      <c r="A988" s="25" t="s">
        <v>7457</v>
      </c>
      <c r="B988" s="32" t="s">
        <v>8646</v>
      </c>
      <c r="C988" s="27" t="s">
        <v>49</v>
      </c>
      <c r="D988" s="28" t="e">
        <f>(#REF!+#REF!)-#REF!</f>
        <v>#REF!</v>
      </c>
      <c r="E988" s="364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20" t="e">
        <f>#REF!-#REF!</f>
        <v>#REF!</v>
      </c>
    </row>
    <row r="989" spans="1:11" ht="22.5" hidden="1" customHeight="1">
      <c r="A989" s="25" t="s">
        <v>8494</v>
      </c>
      <c r="B989" s="32" t="s">
        <v>8647</v>
      </c>
      <c r="C989" s="27" t="s">
        <v>8818</v>
      </c>
      <c r="D989" s="28" t="e">
        <f>(#REF!+#REF!)-#REF!</f>
        <v>#REF!</v>
      </c>
      <c r="E989" s="364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20" t="e">
        <f>#REF!-#REF!</f>
        <v>#REF!</v>
      </c>
    </row>
    <row r="990" spans="1:11" ht="22.5" hidden="1" customHeight="1">
      <c r="A990" s="25" t="s">
        <v>1057</v>
      </c>
      <c r="B990" s="32" t="s">
        <v>8648</v>
      </c>
      <c r="C990" s="27" t="s">
        <v>8732</v>
      </c>
      <c r="D990" s="28" t="e">
        <f>(#REF!+#REF!)-#REF!</f>
        <v>#REF!</v>
      </c>
      <c r="E990" s="364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20" t="e">
        <f>#REF!-#REF!</f>
        <v>#REF!</v>
      </c>
    </row>
    <row r="991" spans="1:11" ht="11.25" hidden="1" customHeight="1">
      <c r="A991" s="25" t="s">
        <v>1761</v>
      </c>
      <c r="B991" s="32" t="s">
        <v>8649</v>
      </c>
      <c r="C991" s="27" t="s">
        <v>1693</v>
      </c>
      <c r="D991" s="28" t="e">
        <f>(#REF!+#REF!)-#REF!</f>
        <v>#REF!</v>
      </c>
      <c r="E991" s="364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20" t="e">
        <f>#REF!-#REF!</f>
        <v>#REF!</v>
      </c>
    </row>
    <row r="992" spans="1:11" ht="11.25" hidden="1" customHeight="1">
      <c r="A992" s="25" t="s">
        <v>9002</v>
      </c>
      <c r="B992" s="32" t="s">
        <v>3958</v>
      </c>
      <c r="C992" s="27" t="s">
        <v>2772</v>
      </c>
      <c r="D992" s="28" t="e">
        <f>(#REF!+#REF!)-#REF!</f>
        <v>#REF!</v>
      </c>
      <c r="E992" s="364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20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4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20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8407</v>
      </c>
      <c r="D994" s="28" t="e">
        <f>(#REF!+#REF!)-#REF!</f>
        <v>#REF!</v>
      </c>
      <c r="E994" s="364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20" t="e">
        <f>#REF!-#REF!</f>
        <v>#REF!</v>
      </c>
    </row>
    <row r="995" spans="1:11" ht="33.75" hidden="1" customHeight="1">
      <c r="A995" s="25" t="s">
        <v>7066</v>
      </c>
      <c r="B995" s="32" t="s">
        <v>3961</v>
      </c>
      <c r="C995" s="27" t="s">
        <v>2699</v>
      </c>
      <c r="D995" s="28" t="e">
        <f>(#REF!+#REF!)-#REF!</f>
        <v>#REF!</v>
      </c>
      <c r="E995" s="364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20" t="e">
        <f>#REF!-#REF!</f>
        <v>#REF!</v>
      </c>
    </row>
    <row r="996" spans="1:11" ht="11.25" hidden="1" customHeight="1">
      <c r="A996" s="25" t="s">
        <v>6523</v>
      </c>
      <c r="B996" s="32" t="s">
        <v>3962</v>
      </c>
      <c r="C996" s="27" t="s">
        <v>2700</v>
      </c>
      <c r="D996" s="28" t="e">
        <f>(#REF!+#REF!)-#REF!</f>
        <v>#REF!</v>
      </c>
      <c r="E996" s="364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20" t="e">
        <f>#REF!-#REF!</f>
        <v>#REF!</v>
      </c>
    </row>
    <row r="997" spans="1:11" ht="11.25" hidden="1" customHeight="1">
      <c r="A997" s="25" t="s">
        <v>5922</v>
      </c>
      <c r="B997" s="32" t="s">
        <v>4701</v>
      </c>
      <c r="C997" s="27" t="s">
        <v>4777</v>
      </c>
      <c r="D997" s="28" t="e">
        <f>(#REF!+#REF!)-#REF!</f>
        <v>#REF!</v>
      </c>
      <c r="E997" s="364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20" t="e">
        <f>#REF!-#REF!</f>
        <v>#REF!</v>
      </c>
    </row>
    <row r="998" spans="1:11" ht="11.25" hidden="1" customHeight="1">
      <c r="A998" s="25" t="s">
        <v>7213</v>
      </c>
      <c r="B998" s="32" t="s">
        <v>4702</v>
      </c>
      <c r="C998" s="27" t="s">
        <v>4778</v>
      </c>
      <c r="D998" s="28" t="e">
        <f>(#REF!+#REF!)-#REF!</f>
        <v>#REF!</v>
      </c>
      <c r="E998" s="364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20" t="e">
        <f>#REF!-#REF!</f>
        <v>#REF!</v>
      </c>
    </row>
    <row r="999" spans="1:11" ht="22.5" hidden="1" customHeight="1">
      <c r="A999" s="25" t="s">
        <v>5052</v>
      </c>
      <c r="B999" s="32" t="s">
        <v>4703</v>
      </c>
      <c r="C999" s="27" t="s">
        <v>7685</v>
      </c>
      <c r="D999" s="28" t="e">
        <f>(#REF!+#REF!)-#REF!</f>
        <v>#REF!</v>
      </c>
      <c r="E999" s="364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20" t="e">
        <f>#REF!-#REF!</f>
        <v>#REF!</v>
      </c>
    </row>
    <row r="1000" spans="1:11" ht="22.5" hidden="1" customHeight="1">
      <c r="A1000" s="25" t="s">
        <v>626</v>
      </c>
      <c r="B1000" s="32" t="s">
        <v>4704</v>
      </c>
      <c r="C1000" s="27" t="s">
        <v>3365</v>
      </c>
      <c r="D1000" s="28" t="e">
        <f>(#REF!+#REF!)-#REF!</f>
        <v>#REF!</v>
      </c>
      <c r="E1000" s="364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20" t="e">
        <f>#REF!-#REF!</f>
        <v>#REF!</v>
      </c>
    </row>
    <row r="1001" spans="1:11" ht="11.25" hidden="1" customHeight="1">
      <c r="A1001" s="25" t="s">
        <v>7436</v>
      </c>
      <c r="B1001" s="32" t="s">
        <v>1297</v>
      </c>
      <c r="C1001" s="27" t="s">
        <v>2078</v>
      </c>
      <c r="D1001" s="28" t="e">
        <f>(#REF!+#REF!)-#REF!</f>
        <v>#REF!</v>
      </c>
      <c r="E1001" s="364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20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4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20" t="e">
        <f>#REF!-#REF!</f>
        <v>#REF!</v>
      </c>
    </row>
    <row r="1003" spans="1:11" ht="22.5" hidden="1" customHeight="1">
      <c r="A1003" s="25" t="s">
        <v>6847</v>
      </c>
      <c r="B1003" s="32" t="s">
        <v>1299</v>
      </c>
      <c r="C1003" s="27" t="s">
        <v>6533</v>
      </c>
      <c r="D1003" s="28" t="e">
        <f>(#REF!+#REF!)-#REF!</f>
        <v>#REF!</v>
      </c>
      <c r="E1003" s="364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20" t="e">
        <f>#REF!-#REF!</f>
        <v>#REF!</v>
      </c>
    </row>
    <row r="1004" spans="1:11" ht="11.25" hidden="1" customHeight="1">
      <c r="A1004" s="25" t="s">
        <v>1731</v>
      </c>
      <c r="B1004" s="32" t="s">
        <v>7712</v>
      </c>
      <c r="C1004" s="27" t="s">
        <v>1030</v>
      </c>
      <c r="D1004" s="28" t="e">
        <f>(#REF!+#REF!)-#REF!</f>
        <v>#REF!</v>
      </c>
      <c r="E1004" s="364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20" t="e">
        <f>#REF!-#REF!</f>
        <v>#REF!</v>
      </c>
    </row>
    <row r="1005" spans="1:11" ht="11.25" hidden="1" customHeight="1">
      <c r="A1005" s="25" t="s">
        <v>5610</v>
      </c>
      <c r="B1005" s="32" t="s">
        <v>7713</v>
      </c>
      <c r="C1005" s="27" t="s">
        <v>2650</v>
      </c>
      <c r="D1005" s="28" t="e">
        <f>(#REF!+#REF!)-#REF!</f>
        <v>#REF!</v>
      </c>
      <c r="E1005" s="364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20" t="e">
        <f>#REF!-#REF!</f>
        <v>#REF!</v>
      </c>
    </row>
    <row r="1006" spans="1:11" ht="22.5" hidden="1" customHeight="1">
      <c r="A1006" s="25" t="s">
        <v>5762</v>
      </c>
      <c r="B1006" s="32" t="s">
        <v>1390</v>
      </c>
      <c r="C1006" s="27" t="s">
        <v>513</v>
      </c>
      <c r="D1006" s="28" t="e">
        <f>(#REF!+#REF!)-#REF!</f>
        <v>#REF!</v>
      </c>
      <c r="E1006" s="364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20" t="e">
        <f>#REF!-#REF!</f>
        <v>#REF!</v>
      </c>
    </row>
    <row r="1007" spans="1:11" ht="11.25" hidden="1" customHeight="1">
      <c r="A1007" s="25" t="s">
        <v>7434</v>
      </c>
      <c r="B1007" s="32" t="s">
        <v>1391</v>
      </c>
      <c r="C1007" s="27" t="s">
        <v>514</v>
      </c>
      <c r="D1007" s="28" t="e">
        <f>(#REF!+#REF!)-#REF!</f>
        <v>#REF!</v>
      </c>
      <c r="E1007" s="364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20" t="e">
        <f>#REF!-#REF!</f>
        <v>#REF!</v>
      </c>
    </row>
    <row r="1008" spans="1:11" ht="11.25" hidden="1" customHeight="1">
      <c r="A1008" s="25" t="s">
        <v>7312</v>
      </c>
      <c r="B1008" s="32" t="s">
        <v>1392</v>
      </c>
      <c r="C1008" s="27" t="s">
        <v>2141</v>
      </c>
      <c r="D1008" s="28" t="e">
        <f>(#REF!+#REF!)-#REF!</f>
        <v>#REF!</v>
      </c>
      <c r="E1008" s="364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20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4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20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4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20" t="e">
        <f>#REF!-#REF!</f>
        <v>#REF!</v>
      </c>
    </row>
    <row r="1011" spans="1:11" ht="11.25" hidden="1" customHeight="1">
      <c r="A1011" s="25" t="s">
        <v>7635</v>
      </c>
      <c r="B1011" s="32" t="s">
        <v>3802</v>
      </c>
      <c r="C1011" s="27" t="s">
        <v>2993</v>
      </c>
      <c r="D1011" s="28" t="e">
        <f>(#REF!+#REF!)-#REF!</f>
        <v>#REF!</v>
      </c>
      <c r="E1011" s="364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20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8637</v>
      </c>
      <c r="D1012" s="28" t="e">
        <f>(#REF!+#REF!)-#REF!</f>
        <v>#REF!</v>
      </c>
      <c r="E1012" s="364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20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9142</v>
      </c>
      <c r="D1013" s="28" t="e">
        <f>(#REF!+#REF!)-#REF!</f>
        <v>#REF!</v>
      </c>
      <c r="E1013" s="364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20" t="e">
        <f>#REF!-#REF!</f>
        <v>#REF!</v>
      </c>
    </row>
    <row r="1014" spans="1:11" ht="11.25" hidden="1" customHeight="1">
      <c r="A1014" s="25" t="s">
        <v>2296</v>
      </c>
      <c r="B1014" s="32" t="s">
        <v>6652</v>
      </c>
      <c r="C1014" s="27" t="s">
        <v>3366</v>
      </c>
      <c r="D1014" s="28" t="e">
        <f>(#REF!+#REF!)-#REF!</f>
        <v>#REF!</v>
      </c>
      <c r="E1014" s="364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20" t="e">
        <f>#REF!-#REF!</f>
        <v>#REF!</v>
      </c>
    </row>
    <row r="1015" spans="1:11" ht="11.25" hidden="1" customHeight="1">
      <c r="A1015" s="25" t="s">
        <v>8505</v>
      </c>
      <c r="B1015" s="32" t="s">
        <v>7758</v>
      </c>
      <c r="C1015" s="27" t="s">
        <v>5245</v>
      </c>
      <c r="D1015" s="28" t="e">
        <f>(#REF!+#REF!)-#REF!</f>
        <v>#REF!</v>
      </c>
      <c r="E1015" s="364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20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8696</v>
      </c>
      <c r="D1016" s="28" t="e">
        <f>(#REF!+#REF!)-#REF!</f>
        <v>#REF!</v>
      </c>
      <c r="E1016" s="364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20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8697</v>
      </c>
      <c r="D1017" s="28" t="e">
        <f>(#REF!+#REF!)-#REF!</f>
        <v>#REF!</v>
      </c>
      <c r="E1017" s="364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20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4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20" t="e">
        <f>#REF!-#REF!</f>
        <v>#REF!</v>
      </c>
    </row>
    <row r="1019" spans="1:11" ht="11.25" hidden="1" customHeight="1">
      <c r="A1019" s="25" t="s">
        <v>5661</v>
      </c>
      <c r="B1019" s="32" t="s">
        <v>1449</v>
      </c>
      <c r="C1019" s="27" t="s">
        <v>1765</v>
      </c>
      <c r="D1019" s="28" t="e">
        <f>(#REF!+#REF!)-#REF!</f>
        <v>#REF!</v>
      </c>
      <c r="E1019" s="364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20" t="e">
        <f>#REF!-#REF!</f>
        <v>#REF!</v>
      </c>
    </row>
    <row r="1020" spans="1:11" ht="11.25" hidden="1" customHeight="1">
      <c r="A1020" s="25" t="s">
        <v>4342</v>
      </c>
      <c r="B1020" s="32" t="s">
        <v>1450</v>
      </c>
      <c r="C1020" s="27" t="s">
        <v>1766</v>
      </c>
      <c r="D1020" s="28" t="e">
        <f>(#REF!+#REF!)-#REF!</f>
        <v>#REF!</v>
      </c>
      <c r="E1020" s="364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20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8089</v>
      </c>
      <c r="D1021" s="28" t="e">
        <f>(#REF!+#REF!)-#REF!</f>
        <v>#REF!</v>
      </c>
      <c r="E1021" s="364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20" t="e">
        <f>#REF!-#REF!</f>
        <v>#REF!</v>
      </c>
    </row>
    <row r="1022" spans="1:11" ht="33.75" hidden="1" customHeight="1">
      <c r="A1022" s="25" t="s">
        <v>8431</v>
      </c>
      <c r="B1022" s="32" t="s">
        <v>1452</v>
      </c>
      <c r="C1022" s="27" t="s">
        <v>8090</v>
      </c>
      <c r="D1022" s="28" t="e">
        <f>(#REF!+#REF!)-#REF!</f>
        <v>#REF!</v>
      </c>
      <c r="E1022" s="364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20" t="e">
        <f>#REF!-#REF!</f>
        <v>#REF!</v>
      </c>
    </row>
    <row r="1023" spans="1:11" ht="11.25" hidden="1" customHeight="1">
      <c r="A1023" s="25" t="s">
        <v>7457</v>
      </c>
      <c r="B1023" s="32" t="s">
        <v>1453</v>
      </c>
      <c r="C1023" s="27" t="s">
        <v>5949</v>
      </c>
      <c r="D1023" s="28" t="e">
        <f>(#REF!+#REF!)-#REF!</f>
        <v>#REF!</v>
      </c>
      <c r="E1023" s="364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20" t="e">
        <f>#REF!-#REF!</f>
        <v>#REF!</v>
      </c>
    </row>
    <row r="1024" spans="1:11" ht="22.5" hidden="1" customHeight="1">
      <c r="A1024" s="25" t="s">
        <v>8494</v>
      </c>
      <c r="B1024" s="32" t="s">
        <v>928</v>
      </c>
      <c r="C1024" s="27" t="s">
        <v>6298</v>
      </c>
      <c r="D1024" s="28" t="e">
        <f>(#REF!+#REF!)-#REF!</f>
        <v>#REF!</v>
      </c>
      <c r="E1024" s="364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20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8861</v>
      </c>
      <c r="D1025" s="28" t="e">
        <f>(#REF!+#REF!)-#REF!</f>
        <v>#REF!</v>
      </c>
      <c r="E1025" s="364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20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5187</v>
      </c>
      <c r="D1026" s="28" t="e">
        <f>(#REF!+#REF!)-#REF!</f>
        <v>#REF!</v>
      </c>
      <c r="E1026" s="364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20" t="e">
        <f>#REF!-#REF!</f>
        <v>#REF!</v>
      </c>
    </row>
    <row r="1027" spans="1:11" ht="11.25" hidden="1" customHeight="1">
      <c r="A1027" s="25" t="s">
        <v>9002</v>
      </c>
      <c r="B1027" s="32" t="s">
        <v>931</v>
      </c>
      <c r="C1027" s="27" t="s">
        <v>8975</v>
      </c>
      <c r="D1027" s="28" t="e">
        <f>(#REF!+#REF!)-#REF!</f>
        <v>#REF!</v>
      </c>
      <c r="E1027" s="364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20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4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20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4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20" t="e">
        <f>#REF!-#REF!</f>
        <v>#REF!</v>
      </c>
    </row>
    <row r="1030" spans="1:11" ht="33.75" hidden="1" customHeight="1">
      <c r="A1030" s="25" t="s">
        <v>7066</v>
      </c>
      <c r="B1030" s="32" t="s">
        <v>934</v>
      </c>
      <c r="C1030" s="27" t="s">
        <v>8683</v>
      </c>
      <c r="D1030" s="28" t="e">
        <f>(#REF!+#REF!)-#REF!</f>
        <v>#REF!</v>
      </c>
      <c r="E1030" s="364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20" t="e">
        <f>#REF!-#REF!</f>
        <v>#REF!</v>
      </c>
    </row>
    <row r="1031" spans="1:11" ht="11.25" hidden="1" customHeight="1">
      <c r="A1031" s="25" t="s">
        <v>6523</v>
      </c>
      <c r="B1031" s="32" t="s">
        <v>3066</v>
      </c>
      <c r="C1031" s="27" t="s">
        <v>2530</v>
      </c>
      <c r="D1031" s="28" t="e">
        <f>(#REF!+#REF!)-#REF!</f>
        <v>#REF!</v>
      </c>
      <c r="E1031" s="364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20" t="e">
        <f>#REF!-#REF!</f>
        <v>#REF!</v>
      </c>
    </row>
    <row r="1032" spans="1:11" ht="11.25" hidden="1" customHeight="1">
      <c r="A1032" s="25" t="s">
        <v>5922</v>
      </c>
      <c r="B1032" s="32" t="s">
        <v>8457</v>
      </c>
      <c r="C1032" s="27" t="s">
        <v>7491</v>
      </c>
      <c r="D1032" s="28" t="e">
        <f>(#REF!+#REF!)-#REF!</f>
        <v>#REF!</v>
      </c>
      <c r="E1032" s="364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20" t="e">
        <f>#REF!-#REF!</f>
        <v>#REF!</v>
      </c>
    </row>
    <row r="1033" spans="1:11" ht="11.25" hidden="1" customHeight="1">
      <c r="A1033" s="25" t="s">
        <v>7213</v>
      </c>
      <c r="B1033" s="32" t="s">
        <v>4131</v>
      </c>
      <c r="C1033" s="27" t="s">
        <v>1702</v>
      </c>
      <c r="D1033" s="28" t="e">
        <f>(#REF!+#REF!)-#REF!</f>
        <v>#REF!</v>
      </c>
      <c r="E1033" s="364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20" t="e">
        <f>#REF!-#REF!</f>
        <v>#REF!</v>
      </c>
    </row>
    <row r="1034" spans="1:11" ht="22.5" hidden="1" customHeight="1">
      <c r="A1034" s="25" t="s">
        <v>5052</v>
      </c>
      <c r="B1034" s="32" t="s">
        <v>4132</v>
      </c>
      <c r="C1034" s="27" t="s">
        <v>3228</v>
      </c>
      <c r="D1034" s="28" t="e">
        <f>(#REF!+#REF!)-#REF!</f>
        <v>#REF!</v>
      </c>
      <c r="E1034" s="364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20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7648</v>
      </c>
      <c r="D1035" s="28" t="e">
        <f>(#REF!+#REF!)-#REF!</f>
        <v>#REF!</v>
      </c>
      <c r="E1035" s="364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20" t="e">
        <f>#REF!-#REF!</f>
        <v>#REF!</v>
      </c>
    </row>
    <row r="1036" spans="1:11" ht="11.25" hidden="1" customHeight="1">
      <c r="A1036" s="25" t="s">
        <v>7436</v>
      </c>
      <c r="B1036" s="32" t="s">
        <v>4134</v>
      </c>
      <c r="C1036" s="27" t="s">
        <v>7649</v>
      </c>
      <c r="D1036" s="28" t="e">
        <f>(#REF!+#REF!)-#REF!</f>
        <v>#REF!</v>
      </c>
      <c r="E1036" s="364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20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4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20" t="e">
        <f>#REF!-#REF!</f>
        <v>#REF!</v>
      </c>
    </row>
    <row r="1038" spans="1:11" ht="22.5" hidden="1" customHeight="1">
      <c r="A1038" s="25" t="s">
        <v>6847</v>
      </c>
      <c r="B1038" s="32" t="s">
        <v>4136</v>
      </c>
      <c r="C1038" s="27" t="s">
        <v>1706</v>
      </c>
      <c r="D1038" s="28" t="e">
        <f>(#REF!+#REF!)-#REF!</f>
        <v>#REF!</v>
      </c>
      <c r="E1038" s="364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20" t="e">
        <f>#REF!-#REF!</f>
        <v>#REF!</v>
      </c>
    </row>
    <row r="1039" spans="1:11" ht="11.25" hidden="1" customHeight="1">
      <c r="A1039" s="25" t="s">
        <v>7990</v>
      </c>
      <c r="B1039" s="32" t="s">
        <v>4137</v>
      </c>
      <c r="C1039" s="27" t="s">
        <v>1951</v>
      </c>
      <c r="D1039" s="28" t="e">
        <f>(#REF!+#REF!)-#REF!</f>
        <v>#REF!</v>
      </c>
      <c r="E1039" s="364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20" t="e">
        <f>#REF!-#REF!</f>
        <v>#REF!</v>
      </c>
    </row>
    <row r="1040" spans="1:11" ht="11.25" hidden="1" customHeight="1">
      <c r="A1040" s="25" t="s">
        <v>5610</v>
      </c>
      <c r="B1040" s="32" t="s">
        <v>4138</v>
      </c>
      <c r="C1040" s="27" t="s">
        <v>4042</v>
      </c>
      <c r="D1040" s="28" t="e">
        <f>(#REF!+#REF!)-#REF!</f>
        <v>#REF!</v>
      </c>
      <c r="E1040" s="364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20" t="e">
        <f>#REF!-#REF!</f>
        <v>#REF!</v>
      </c>
    </row>
    <row r="1041" spans="1:11" ht="22.5" hidden="1" customHeight="1">
      <c r="A1041" s="25" t="s">
        <v>5762</v>
      </c>
      <c r="B1041" s="32" t="s">
        <v>4139</v>
      </c>
      <c r="C1041" s="27" t="s">
        <v>8232</v>
      </c>
      <c r="D1041" s="28" t="e">
        <f>(#REF!+#REF!)-#REF!</f>
        <v>#REF!</v>
      </c>
      <c r="E1041" s="364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20" t="e">
        <f>#REF!-#REF!</f>
        <v>#REF!</v>
      </c>
    </row>
    <row r="1042" spans="1:11" ht="11.25" hidden="1" customHeight="1">
      <c r="A1042" s="25" t="s">
        <v>7434</v>
      </c>
      <c r="B1042" s="32" t="s">
        <v>6034</v>
      </c>
      <c r="C1042" s="27" t="s">
        <v>83</v>
      </c>
      <c r="D1042" s="28" t="e">
        <f>(#REF!+#REF!)-#REF!</f>
        <v>#REF!</v>
      </c>
      <c r="E1042" s="364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20" t="e">
        <f>#REF!-#REF!</f>
        <v>#REF!</v>
      </c>
    </row>
    <row r="1043" spans="1:11" ht="11.25" hidden="1" customHeight="1">
      <c r="A1043" s="25" t="s">
        <v>7312</v>
      </c>
      <c r="B1043" s="32" t="s">
        <v>4925</v>
      </c>
      <c r="C1043" s="27" t="s">
        <v>7208</v>
      </c>
      <c r="D1043" s="28" t="e">
        <f>(#REF!+#REF!)-#REF!</f>
        <v>#REF!</v>
      </c>
      <c r="E1043" s="364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20" t="e">
        <f>#REF!-#REF!</f>
        <v>#REF!</v>
      </c>
    </row>
    <row r="1044" spans="1:11" ht="11.25" hidden="1" customHeight="1">
      <c r="A1044" s="25" t="s">
        <v>951</v>
      </c>
      <c r="B1044" s="32" t="s">
        <v>4787</v>
      </c>
      <c r="C1044" s="27" t="s">
        <v>3360</v>
      </c>
      <c r="D1044" s="28" t="e">
        <f>(#REF!+#REF!)-#REF!</f>
        <v>#REF!</v>
      </c>
      <c r="E1044" s="364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20" t="e">
        <f>#REF!-#REF!</f>
        <v>#REF!</v>
      </c>
    </row>
    <row r="1045" spans="1:11" ht="11.25" hidden="1" customHeight="1">
      <c r="A1045" s="25" t="s">
        <v>1990</v>
      </c>
      <c r="B1045" s="32" t="s">
        <v>4392</v>
      </c>
      <c r="C1045" s="27" t="s">
        <v>3361</v>
      </c>
      <c r="D1045" s="28" t="e">
        <f>(#REF!+#REF!)-#REF!</f>
        <v>#REF!</v>
      </c>
      <c r="E1045" s="364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20" t="e">
        <f>#REF!-#REF!</f>
        <v>#REF!</v>
      </c>
    </row>
    <row r="1046" spans="1:11" ht="11.25" hidden="1" customHeight="1">
      <c r="A1046" s="25" t="s">
        <v>7635</v>
      </c>
      <c r="B1046" s="32" t="s">
        <v>8654</v>
      </c>
      <c r="C1046" s="27" t="s">
        <v>3362</v>
      </c>
      <c r="D1046" s="28" t="e">
        <f>(#REF!+#REF!)-#REF!</f>
        <v>#REF!</v>
      </c>
      <c r="E1046" s="364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20" t="e">
        <f>#REF!-#REF!</f>
        <v>#REF!</v>
      </c>
    </row>
    <row r="1047" spans="1:11" ht="11.25" hidden="1" customHeight="1">
      <c r="A1047" s="25" t="s">
        <v>550</v>
      </c>
      <c r="B1047" s="32" t="s">
        <v>8655</v>
      </c>
      <c r="C1047" s="27" t="s">
        <v>2260</v>
      </c>
      <c r="D1047" s="28" t="e">
        <f>(#REF!+#REF!)-#REF!</f>
        <v>#REF!</v>
      </c>
      <c r="E1047" s="364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20" t="e">
        <f>#REF!-#REF!</f>
        <v>#REF!</v>
      </c>
    </row>
    <row r="1048" spans="1:11" ht="11.25" hidden="1" customHeight="1">
      <c r="A1048" s="25" t="s">
        <v>2752</v>
      </c>
      <c r="B1048" s="32" t="s">
        <v>8656</v>
      </c>
      <c r="C1048" s="27" t="s">
        <v>6729</v>
      </c>
      <c r="D1048" s="28" t="e">
        <f>(#REF!+#REF!)-#REF!</f>
        <v>#REF!</v>
      </c>
      <c r="E1048" s="364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20" t="e">
        <f>#REF!-#REF!</f>
        <v>#REF!</v>
      </c>
    </row>
    <row r="1049" spans="1:11" ht="11.25" hidden="1" customHeight="1">
      <c r="A1049" s="25" t="s">
        <v>2296</v>
      </c>
      <c r="B1049" s="32" t="s">
        <v>5747</v>
      </c>
      <c r="C1049" s="27" t="s">
        <v>5364</v>
      </c>
      <c r="D1049" s="28" t="e">
        <f>(#REF!+#REF!)-#REF!</f>
        <v>#REF!</v>
      </c>
      <c r="E1049" s="364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20" t="e">
        <f>#REF!-#REF!</f>
        <v>#REF!</v>
      </c>
    </row>
    <row r="1050" spans="1:11" ht="11.25" hidden="1" customHeight="1">
      <c r="A1050" s="25" t="s">
        <v>8505</v>
      </c>
      <c r="B1050" s="32" t="s">
        <v>5748</v>
      </c>
      <c r="C1050" s="27" t="s">
        <v>8253</v>
      </c>
      <c r="D1050" s="28" t="e">
        <f>(#REF!+#REF!)-#REF!</f>
        <v>#REF!</v>
      </c>
      <c r="E1050" s="364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20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4747</v>
      </c>
      <c r="D1051" s="28" t="e">
        <f>(#REF!+#REF!)-#REF!</f>
        <v>#REF!</v>
      </c>
      <c r="E1051" s="364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20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4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20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4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20" t="e">
        <f>#REF!-#REF!</f>
        <v>#REF!</v>
      </c>
    </row>
    <row r="1054" spans="1:11" ht="11.25" hidden="1" customHeight="1">
      <c r="A1054" s="25" t="s">
        <v>5661</v>
      </c>
      <c r="B1054" s="32" t="s">
        <v>2903</v>
      </c>
      <c r="C1054" s="27" t="s">
        <v>2175</v>
      </c>
      <c r="D1054" s="28" t="e">
        <f>(#REF!+#REF!)-#REF!</f>
        <v>#REF!</v>
      </c>
      <c r="E1054" s="364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20" t="e">
        <f>#REF!-#REF!</f>
        <v>#REF!</v>
      </c>
    </row>
    <row r="1055" spans="1:11" ht="11.25" hidden="1" customHeight="1">
      <c r="A1055" s="25" t="s">
        <v>4342</v>
      </c>
      <c r="B1055" s="32" t="s">
        <v>2904</v>
      </c>
      <c r="C1055" s="27" t="s">
        <v>251</v>
      </c>
      <c r="D1055" s="28" t="e">
        <f>(#REF!+#REF!)-#REF!</f>
        <v>#REF!</v>
      </c>
      <c r="E1055" s="364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20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4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20" t="e">
        <f>#REF!-#REF!</f>
        <v>#REF!</v>
      </c>
    </row>
    <row r="1057" spans="1:11" ht="33.75" hidden="1" customHeight="1">
      <c r="A1057" s="25" t="s">
        <v>8431</v>
      </c>
      <c r="B1057" s="32" t="s">
        <v>6664</v>
      </c>
      <c r="C1057" s="27" t="s">
        <v>4335</v>
      </c>
      <c r="D1057" s="28" t="e">
        <f>(#REF!+#REF!)-#REF!</f>
        <v>#REF!</v>
      </c>
      <c r="E1057" s="364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20" t="e">
        <f>#REF!-#REF!</f>
        <v>#REF!</v>
      </c>
    </row>
    <row r="1058" spans="1:11" ht="11.25" hidden="1" customHeight="1">
      <c r="A1058" s="25" t="s">
        <v>7457</v>
      </c>
      <c r="B1058" s="32" t="s">
        <v>6694</v>
      </c>
      <c r="C1058" s="27" t="s">
        <v>4863</v>
      </c>
      <c r="D1058" s="28" t="e">
        <f>(#REF!+#REF!)-#REF!</f>
        <v>#REF!</v>
      </c>
      <c r="E1058" s="364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20" t="e">
        <f>#REF!-#REF!</f>
        <v>#REF!</v>
      </c>
    </row>
    <row r="1059" spans="1:11" ht="22.5" hidden="1" customHeight="1">
      <c r="A1059" s="25" t="s">
        <v>8494</v>
      </c>
      <c r="B1059" s="32" t="s">
        <v>85</v>
      </c>
      <c r="C1059" s="27" t="s">
        <v>153</v>
      </c>
      <c r="D1059" s="28" t="e">
        <f>(#REF!+#REF!)-#REF!</f>
        <v>#REF!</v>
      </c>
      <c r="E1059" s="364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20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4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20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4603</v>
      </c>
      <c r="D1061" s="28" t="e">
        <f>(#REF!+#REF!)-#REF!</f>
        <v>#REF!</v>
      </c>
      <c r="E1061" s="364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20" t="e">
        <f>#REF!-#REF!</f>
        <v>#REF!</v>
      </c>
    </row>
    <row r="1062" spans="1:11" ht="11.25" hidden="1" customHeight="1">
      <c r="A1062" s="25" t="s">
        <v>9002</v>
      </c>
      <c r="B1062" s="32" t="s">
        <v>6341</v>
      </c>
      <c r="C1062" s="27" t="s">
        <v>1124</v>
      </c>
      <c r="D1062" s="28" t="e">
        <f>(#REF!+#REF!)-#REF!</f>
        <v>#REF!</v>
      </c>
      <c r="E1062" s="364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20" t="e">
        <f>#REF!-#REF!</f>
        <v>#REF!</v>
      </c>
    </row>
    <row r="1063" spans="1:11" ht="33.75" hidden="1" customHeight="1">
      <c r="A1063" s="25" t="s">
        <v>1668</v>
      </c>
      <c r="B1063" s="32" t="s">
        <v>6342</v>
      </c>
      <c r="C1063" s="27" t="s">
        <v>53</v>
      </c>
      <c r="D1063" s="28" t="e">
        <f>(#REF!+#REF!)-#REF!</f>
        <v>#REF!</v>
      </c>
      <c r="E1063" s="364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20" t="e">
        <f>#REF!-#REF!</f>
        <v>#REF!</v>
      </c>
    </row>
    <row r="1064" spans="1:11" ht="11.25" hidden="1" customHeight="1">
      <c r="A1064" s="25" t="s">
        <v>54</v>
      </c>
      <c r="B1064" s="32" t="s">
        <v>6343</v>
      </c>
      <c r="C1064" s="27" t="s">
        <v>5267</v>
      </c>
      <c r="D1064" s="28" t="e">
        <f>(#REF!+#REF!)-#REF!</f>
        <v>#REF!</v>
      </c>
      <c r="E1064" s="364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20" t="e">
        <f>#REF!-#REF!</f>
        <v>#REF!</v>
      </c>
    </row>
    <row r="1065" spans="1:11" ht="33.75" hidden="1" customHeight="1">
      <c r="A1065" s="25" t="s">
        <v>7066</v>
      </c>
      <c r="B1065" s="32" t="s">
        <v>6344</v>
      </c>
      <c r="C1065" s="27" t="s">
        <v>2533</v>
      </c>
      <c r="D1065" s="28" t="e">
        <f>(#REF!+#REF!)-#REF!</f>
        <v>#REF!</v>
      </c>
      <c r="E1065" s="364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20" t="e">
        <f>#REF!-#REF!</f>
        <v>#REF!</v>
      </c>
    </row>
    <row r="1066" spans="1:11" ht="11.25" hidden="1" customHeight="1">
      <c r="A1066" s="25" t="s">
        <v>6523</v>
      </c>
      <c r="B1066" s="32" t="s">
        <v>6345</v>
      </c>
      <c r="C1066" s="27" t="s">
        <v>4208</v>
      </c>
      <c r="D1066" s="28" t="e">
        <f>(#REF!+#REF!)-#REF!</f>
        <v>#REF!</v>
      </c>
      <c r="E1066" s="364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20" t="e">
        <f>#REF!-#REF!</f>
        <v>#REF!</v>
      </c>
    </row>
    <row r="1067" spans="1:11" ht="11.25" hidden="1" customHeight="1">
      <c r="A1067" s="25" t="s">
        <v>5922</v>
      </c>
      <c r="B1067" s="32" t="s">
        <v>6346</v>
      </c>
      <c r="C1067" s="27" t="s">
        <v>7556</v>
      </c>
      <c r="D1067" s="28" t="e">
        <f>(#REF!+#REF!)-#REF!</f>
        <v>#REF!</v>
      </c>
      <c r="E1067" s="364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20" t="e">
        <f>#REF!-#REF!</f>
        <v>#REF!</v>
      </c>
    </row>
    <row r="1068" spans="1:11" ht="11.25" hidden="1" customHeight="1">
      <c r="A1068" s="25" t="s">
        <v>7213</v>
      </c>
      <c r="B1068" s="32" t="s">
        <v>7766</v>
      </c>
      <c r="C1068" s="27" t="s">
        <v>792</v>
      </c>
      <c r="D1068" s="28" t="e">
        <f>(#REF!+#REF!)-#REF!</f>
        <v>#REF!</v>
      </c>
      <c r="E1068" s="364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20" t="e">
        <f>#REF!-#REF!</f>
        <v>#REF!</v>
      </c>
    </row>
    <row r="1069" spans="1:11" ht="22.5" hidden="1" customHeight="1">
      <c r="A1069" s="25" t="s">
        <v>5052</v>
      </c>
      <c r="B1069" s="32" t="s">
        <v>5786</v>
      </c>
      <c r="C1069" s="27" t="s">
        <v>6321</v>
      </c>
      <c r="D1069" s="28" t="e">
        <f>(#REF!+#REF!)-#REF!</f>
        <v>#REF!</v>
      </c>
      <c r="E1069" s="364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20" t="e">
        <f>#REF!-#REF!</f>
        <v>#REF!</v>
      </c>
    </row>
    <row r="1070" spans="1:11" ht="22.5" hidden="1" customHeight="1">
      <c r="A1070" s="25" t="s">
        <v>626</v>
      </c>
      <c r="B1070" s="32" t="s">
        <v>5787</v>
      </c>
      <c r="C1070" s="27" t="s">
        <v>1676</v>
      </c>
      <c r="D1070" s="28" t="e">
        <f>(#REF!+#REF!)-#REF!</f>
        <v>#REF!</v>
      </c>
      <c r="E1070" s="364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20" t="e">
        <f>#REF!-#REF!</f>
        <v>#REF!</v>
      </c>
    </row>
    <row r="1071" spans="1:11" ht="11.25" hidden="1" customHeight="1">
      <c r="A1071" s="25" t="s">
        <v>7436</v>
      </c>
      <c r="B1071" s="32" t="s">
        <v>4429</v>
      </c>
      <c r="C1071" s="27" t="s">
        <v>6875</v>
      </c>
      <c r="D1071" s="28" t="e">
        <f>(#REF!+#REF!)-#REF!</f>
        <v>#REF!</v>
      </c>
      <c r="E1071" s="364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20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6876</v>
      </c>
      <c r="D1072" s="28" t="e">
        <f>(#REF!+#REF!)-#REF!</f>
        <v>#REF!</v>
      </c>
      <c r="E1072" s="364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20" t="e">
        <f>#REF!-#REF!</f>
        <v>#REF!</v>
      </c>
    </row>
    <row r="1073" spans="1:11" ht="22.5" hidden="1" customHeight="1">
      <c r="A1073" s="25" t="s">
        <v>6847</v>
      </c>
      <c r="B1073" s="32" t="s">
        <v>12</v>
      </c>
      <c r="C1073" s="27" t="s">
        <v>3717</v>
      </c>
      <c r="D1073" s="28" t="e">
        <f>(#REF!+#REF!)-#REF!</f>
        <v>#REF!</v>
      </c>
      <c r="E1073" s="364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20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8632</v>
      </c>
      <c r="D1074" s="28" t="e">
        <f>(#REF!+#REF!)-#REF!</f>
        <v>#REF!</v>
      </c>
      <c r="E1074" s="364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20" t="e">
        <f>#REF!-#REF!</f>
        <v>#REF!</v>
      </c>
    </row>
    <row r="1075" spans="1:11" ht="11.25" hidden="1" customHeight="1">
      <c r="A1075" s="25" t="s">
        <v>5610</v>
      </c>
      <c r="B1075" s="32" t="s">
        <v>8883</v>
      </c>
      <c r="C1075" s="27" t="s">
        <v>1331</v>
      </c>
      <c r="D1075" s="28" t="e">
        <f>(#REF!+#REF!)-#REF!</f>
        <v>#REF!</v>
      </c>
      <c r="E1075" s="364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20" t="e">
        <f>#REF!-#REF!</f>
        <v>#REF!</v>
      </c>
    </row>
    <row r="1076" spans="1:11" ht="22.5" hidden="1" customHeight="1">
      <c r="A1076" s="25" t="s">
        <v>5762</v>
      </c>
      <c r="B1076" s="32" t="s">
        <v>8884</v>
      </c>
      <c r="C1076" s="27" t="s">
        <v>5840</v>
      </c>
      <c r="D1076" s="28" t="e">
        <f>(#REF!+#REF!)-#REF!</f>
        <v>#REF!</v>
      </c>
      <c r="E1076" s="364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20" t="e">
        <f>#REF!-#REF!</f>
        <v>#REF!</v>
      </c>
    </row>
    <row r="1077" spans="1:11" ht="11.25" hidden="1" customHeight="1">
      <c r="A1077" s="25" t="s">
        <v>7434</v>
      </c>
      <c r="B1077" s="32" t="s">
        <v>1543</v>
      </c>
      <c r="C1077" s="27" t="s">
        <v>5377</v>
      </c>
      <c r="D1077" s="28" t="e">
        <f>(#REF!+#REF!)-#REF!</f>
        <v>#REF!</v>
      </c>
      <c r="E1077" s="364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20" t="e">
        <f>#REF!-#REF!</f>
        <v>#REF!</v>
      </c>
    </row>
    <row r="1078" spans="1:11" ht="11.25" hidden="1" customHeight="1">
      <c r="A1078" s="25" t="s">
        <v>7312</v>
      </c>
      <c r="B1078" s="32" t="s">
        <v>1544</v>
      </c>
      <c r="C1078" s="27" t="s">
        <v>5378</v>
      </c>
      <c r="D1078" s="28" t="e">
        <f>(#REF!+#REF!)-#REF!</f>
        <v>#REF!</v>
      </c>
      <c r="E1078" s="364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20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9039</v>
      </c>
      <c r="D1079" s="28" t="e">
        <f>(#REF!+#REF!)-#REF!</f>
        <v>#REF!</v>
      </c>
      <c r="E1079" s="364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20" t="e">
        <f>#REF!-#REF!</f>
        <v>#REF!</v>
      </c>
    </row>
    <row r="1080" spans="1:11" ht="11.25" hidden="1" customHeight="1">
      <c r="A1080" s="25" t="s">
        <v>1990</v>
      </c>
      <c r="B1080" s="32" t="s">
        <v>5519</v>
      </c>
      <c r="C1080" s="27" t="s">
        <v>3250</v>
      </c>
      <c r="D1080" s="28" t="e">
        <f>(#REF!+#REF!)-#REF!</f>
        <v>#REF!</v>
      </c>
      <c r="E1080" s="364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20" t="e">
        <f>#REF!-#REF!</f>
        <v>#REF!</v>
      </c>
    </row>
    <row r="1081" spans="1:11" ht="11.25" hidden="1" customHeight="1">
      <c r="A1081" s="25" t="s">
        <v>7635</v>
      </c>
      <c r="B1081" s="32" t="s">
        <v>5520</v>
      </c>
      <c r="C1081" s="27" t="s">
        <v>3251</v>
      </c>
      <c r="D1081" s="28" t="e">
        <f>(#REF!+#REF!)-#REF!</f>
        <v>#REF!</v>
      </c>
      <c r="E1081" s="364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20" t="e">
        <f>#REF!-#REF!</f>
        <v>#REF!</v>
      </c>
    </row>
    <row r="1082" spans="1:11" ht="11.25" hidden="1" customHeight="1">
      <c r="A1082" s="25" t="s">
        <v>550</v>
      </c>
      <c r="B1082" s="32" t="s">
        <v>5521</v>
      </c>
      <c r="C1082" s="27" t="s">
        <v>4910</v>
      </c>
      <c r="D1082" s="28" t="e">
        <f>(#REF!+#REF!)-#REF!</f>
        <v>#REF!</v>
      </c>
      <c r="E1082" s="364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20" t="e">
        <f>#REF!-#REF!</f>
        <v>#REF!</v>
      </c>
    </row>
    <row r="1083" spans="1:11" ht="11.25" hidden="1" customHeight="1">
      <c r="A1083" s="25" t="s">
        <v>2752</v>
      </c>
      <c r="B1083" s="32" t="s">
        <v>5522</v>
      </c>
      <c r="C1083" s="27" t="s">
        <v>4911</v>
      </c>
      <c r="D1083" s="28" t="e">
        <f>(#REF!+#REF!)-#REF!</f>
        <v>#REF!</v>
      </c>
      <c r="E1083" s="364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20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6565</v>
      </c>
      <c r="D1084" s="28" t="e">
        <f>(#REF!+#REF!)-#REF!</f>
        <v>#REF!</v>
      </c>
      <c r="E1084" s="364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20" t="e">
        <f>#REF!-#REF!</f>
        <v>#REF!</v>
      </c>
    </row>
    <row r="1085" spans="1:11" ht="11.25" hidden="1" customHeight="1">
      <c r="A1085" s="25" t="s">
        <v>8505</v>
      </c>
      <c r="B1085" s="32" t="s">
        <v>917</v>
      </c>
      <c r="C1085" s="27" t="s">
        <v>7305</v>
      </c>
      <c r="D1085" s="28" t="e">
        <f>(#REF!+#REF!)-#REF!</f>
        <v>#REF!</v>
      </c>
      <c r="E1085" s="364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20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7306</v>
      </c>
      <c r="D1086" s="28" t="e">
        <f>(#REF!+#REF!)-#REF!</f>
        <v>#REF!</v>
      </c>
      <c r="E1086" s="364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20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4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20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4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20" t="e">
        <f>#REF!-#REF!</f>
        <v>#REF!</v>
      </c>
    </row>
    <row r="1089" spans="1:11" ht="11.25" hidden="1" customHeight="1">
      <c r="A1089" s="25" t="s">
        <v>5661</v>
      </c>
      <c r="B1089" s="32" t="s">
        <v>595</v>
      </c>
      <c r="C1089" s="27" t="s">
        <v>1667</v>
      </c>
      <c r="D1089" s="28" t="e">
        <f>(#REF!+#REF!)-#REF!</f>
        <v>#REF!</v>
      </c>
      <c r="E1089" s="364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20" t="e">
        <f>#REF!-#REF!</f>
        <v>#REF!</v>
      </c>
    </row>
    <row r="1090" spans="1:11" ht="11.25" hidden="1" customHeight="1">
      <c r="A1090" s="25" t="s">
        <v>4342</v>
      </c>
      <c r="B1090" s="32" t="s">
        <v>9105</v>
      </c>
      <c r="C1090" s="27" t="s">
        <v>8245</v>
      </c>
      <c r="D1090" s="28" t="e">
        <f>(#REF!+#REF!)-#REF!</f>
        <v>#REF!</v>
      </c>
      <c r="E1090" s="364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20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5512</v>
      </c>
      <c r="D1091" s="28" t="e">
        <f>(#REF!+#REF!)-#REF!</f>
        <v>#REF!</v>
      </c>
      <c r="E1091" s="364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20" t="e">
        <f>#REF!-#REF!</f>
        <v>#REF!</v>
      </c>
    </row>
    <row r="1092" spans="1:11" ht="33.75" hidden="1" customHeight="1">
      <c r="A1092" s="25" t="s">
        <v>8431</v>
      </c>
      <c r="B1092" s="32" t="s">
        <v>5963</v>
      </c>
      <c r="C1092" s="27" t="s">
        <v>2967</v>
      </c>
      <c r="D1092" s="28" t="e">
        <f>(#REF!+#REF!)-#REF!</f>
        <v>#REF!</v>
      </c>
      <c r="E1092" s="364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20" t="e">
        <f>#REF!-#REF!</f>
        <v>#REF!</v>
      </c>
    </row>
    <row r="1093" spans="1:11" ht="11.25" hidden="1" customHeight="1">
      <c r="A1093" s="25" t="s">
        <v>7457</v>
      </c>
      <c r="B1093" s="32" t="s">
        <v>5964</v>
      </c>
      <c r="C1093" s="27" t="s">
        <v>3824</v>
      </c>
      <c r="D1093" s="28" t="e">
        <f>(#REF!+#REF!)-#REF!</f>
        <v>#REF!</v>
      </c>
      <c r="E1093" s="364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20" t="e">
        <f>#REF!-#REF!</f>
        <v>#REF!</v>
      </c>
    </row>
    <row r="1094" spans="1:11" ht="22.5" hidden="1" customHeight="1">
      <c r="A1094" s="25" t="s">
        <v>8494</v>
      </c>
      <c r="B1094" s="32" t="s">
        <v>5965</v>
      </c>
      <c r="C1094" s="27" t="s">
        <v>7210</v>
      </c>
      <c r="D1094" s="28" t="e">
        <f>(#REF!+#REF!)-#REF!</f>
        <v>#REF!</v>
      </c>
      <c r="E1094" s="364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20" t="e">
        <f>#REF!-#REF!</f>
        <v>#REF!</v>
      </c>
    </row>
    <row r="1095" spans="1:11" ht="22.5" hidden="1" customHeight="1">
      <c r="A1095" s="25" t="s">
        <v>1057</v>
      </c>
      <c r="B1095" s="32" t="s">
        <v>5966</v>
      </c>
      <c r="C1095" s="27" t="s">
        <v>5942</v>
      </c>
      <c r="D1095" s="28" t="e">
        <f>(#REF!+#REF!)-#REF!</f>
        <v>#REF!</v>
      </c>
      <c r="E1095" s="364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20" t="e">
        <f>#REF!-#REF!</f>
        <v>#REF!</v>
      </c>
    </row>
    <row r="1096" spans="1:11" ht="11.25" hidden="1" customHeight="1">
      <c r="A1096" s="25" t="s">
        <v>1761</v>
      </c>
      <c r="B1096" s="32" t="s">
        <v>5305</v>
      </c>
      <c r="C1096" s="27" t="s">
        <v>7873</v>
      </c>
      <c r="D1096" s="28" t="e">
        <f>(#REF!+#REF!)-#REF!</f>
        <v>#REF!</v>
      </c>
      <c r="E1096" s="364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20" t="e">
        <f>#REF!-#REF!</f>
        <v>#REF!</v>
      </c>
    </row>
    <row r="1097" spans="1:11" ht="11.25" hidden="1" customHeight="1">
      <c r="A1097" s="25" t="s">
        <v>9002</v>
      </c>
      <c r="B1097" s="32" t="s">
        <v>5306</v>
      </c>
      <c r="C1097" s="27" t="s">
        <v>4045</v>
      </c>
      <c r="D1097" s="28" t="e">
        <f>(#REF!+#REF!)-#REF!</f>
        <v>#REF!</v>
      </c>
      <c r="E1097" s="364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20" t="e">
        <f>#REF!-#REF!</f>
        <v>#REF!</v>
      </c>
    </row>
    <row r="1098" spans="1:11" ht="33.75" hidden="1" customHeight="1">
      <c r="A1098" s="25" t="s">
        <v>1668</v>
      </c>
      <c r="B1098" s="32" t="s">
        <v>5307</v>
      </c>
      <c r="C1098" s="27" t="s">
        <v>7354</v>
      </c>
      <c r="D1098" s="28" t="e">
        <f>(#REF!+#REF!)-#REF!</f>
        <v>#REF!</v>
      </c>
      <c r="E1098" s="364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20" t="e">
        <f>#REF!-#REF!</f>
        <v>#REF!</v>
      </c>
    </row>
    <row r="1099" spans="1:11" ht="11.25" hidden="1" customHeight="1">
      <c r="A1099" s="25" t="s">
        <v>54</v>
      </c>
      <c r="B1099" s="32" t="s">
        <v>5308</v>
      </c>
      <c r="C1099" s="27" t="s">
        <v>2423</v>
      </c>
      <c r="D1099" s="28" t="e">
        <f>(#REF!+#REF!)-#REF!</f>
        <v>#REF!</v>
      </c>
      <c r="E1099" s="364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20" t="e">
        <f>#REF!-#REF!</f>
        <v>#REF!</v>
      </c>
    </row>
    <row r="1100" spans="1:11" ht="33.75" hidden="1" customHeight="1">
      <c r="A1100" s="25" t="s">
        <v>7066</v>
      </c>
      <c r="B1100" s="32" t="s">
        <v>5309</v>
      </c>
      <c r="C1100" s="27" t="s">
        <v>892</v>
      </c>
      <c r="D1100" s="28" t="e">
        <f>(#REF!+#REF!)-#REF!</f>
        <v>#REF!</v>
      </c>
      <c r="E1100" s="364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20" t="e">
        <f>#REF!-#REF!</f>
        <v>#REF!</v>
      </c>
    </row>
    <row r="1101" spans="1:11" ht="11.25" hidden="1" customHeight="1">
      <c r="A1101" s="25" t="s">
        <v>6523</v>
      </c>
      <c r="B1101" s="32" t="s">
        <v>8195</v>
      </c>
      <c r="C1101" s="27" t="s">
        <v>893</v>
      </c>
      <c r="D1101" s="28" t="e">
        <f>(#REF!+#REF!)-#REF!</f>
        <v>#REF!</v>
      </c>
      <c r="E1101" s="364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20" t="e">
        <f>#REF!-#REF!</f>
        <v>#REF!</v>
      </c>
    </row>
    <row r="1102" spans="1:11" ht="11.25" hidden="1" customHeight="1">
      <c r="A1102" s="25" t="s">
        <v>5922</v>
      </c>
      <c r="B1102" s="32" t="s">
        <v>7812</v>
      </c>
      <c r="C1102" s="27" t="s">
        <v>8149</v>
      </c>
      <c r="D1102" s="28" t="e">
        <f>(#REF!+#REF!)-#REF!</f>
        <v>#REF!</v>
      </c>
      <c r="E1102" s="364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20" t="e">
        <f>#REF!-#REF!</f>
        <v>#REF!</v>
      </c>
    </row>
    <row r="1103" spans="1:11" ht="11.25" hidden="1" customHeight="1">
      <c r="A1103" s="25" t="s">
        <v>7213</v>
      </c>
      <c r="B1103" s="32" t="s">
        <v>659</v>
      </c>
      <c r="C1103" s="27" t="s">
        <v>8659</v>
      </c>
      <c r="D1103" s="28" t="e">
        <f>(#REF!+#REF!)-#REF!</f>
        <v>#REF!</v>
      </c>
      <c r="E1103" s="364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20" t="e">
        <f>#REF!-#REF!</f>
        <v>#REF!</v>
      </c>
    </row>
    <row r="1104" spans="1:11" ht="22.5" hidden="1" customHeight="1">
      <c r="A1104" s="25" t="s">
        <v>5052</v>
      </c>
      <c r="B1104" s="32" t="s">
        <v>5458</v>
      </c>
      <c r="C1104" s="27" t="s">
        <v>8660</v>
      </c>
      <c r="D1104" s="28" t="e">
        <f>(#REF!+#REF!)-#REF!</f>
        <v>#REF!</v>
      </c>
      <c r="E1104" s="364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20" t="e">
        <f>#REF!-#REF!</f>
        <v>#REF!</v>
      </c>
    </row>
    <row r="1105" spans="1:11" ht="22.5" hidden="1" customHeight="1">
      <c r="A1105" s="25" t="s">
        <v>626</v>
      </c>
      <c r="B1105" s="32" t="s">
        <v>5459</v>
      </c>
      <c r="C1105" s="27" t="s">
        <v>804</v>
      </c>
      <c r="D1105" s="28" t="e">
        <f>(#REF!+#REF!)-#REF!</f>
        <v>#REF!</v>
      </c>
      <c r="E1105" s="364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20" t="e">
        <f>#REF!-#REF!</f>
        <v>#REF!</v>
      </c>
    </row>
    <row r="1106" spans="1:11" ht="11.25" hidden="1" customHeight="1">
      <c r="A1106" s="25" t="s">
        <v>7436</v>
      </c>
      <c r="B1106" s="32" t="s">
        <v>2636</v>
      </c>
      <c r="C1106" s="27" t="s">
        <v>2432</v>
      </c>
      <c r="D1106" s="28" t="e">
        <f>(#REF!+#REF!)-#REF!</f>
        <v>#REF!</v>
      </c>
      <c r="E1106" s="364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20" t="e">
        <f>#REF!-#REF!</f>
        <v>#REF!</v>
      </c>
    </row>
    <row r="1107" spans="1:11" ht="11.25" hidden="1" customHeight="1">
      <c r="A1107" s="25" t="s">
        <v>3930</v>
      </c>
      <c r="B1107" s="32" t="s">
        <v>8331</v>
      </c>
      <c r="C1107" s="27" t="s">
        <v>1980</v>
      </c>
      <c r="D1107" s="28" t="e">
        <f>(#REF!+#REF!)-#REF!</f>
        <v>#REF!</v>
      </c>
      <c r="E1107" s="364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20" t="e">
        <f>#REF!-#REF!</f>
        <v>#REF!</v>
      </c>
    </row>
    <row r="1108" spans="1:11" ht="22.5" hidden="1" customHeight="1">
      <c r="A1108" s="25" t="s">
        <v>6847</v>
      </c>
      <c r="B1108" s="32" t="s">
        <v>8332</v>
      </c>
      <c r="C1108" s="27" t="s">
        <v>5814</v>
      </c>
      <c r="D1108" s="28" t="e">
        <f>(#REF!+#REF!)-#REF!</f>
        <v>#REF!</v>
      </c>
      <c r="E1108" s="364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20" t="e">
        <f>#REF!-#REF!</f>
        <v>#REF!</v>
      </c>
    </row>
    <row r="1109" spans="1:11" ht="11.25" hidden="1" customHeight="1">
      <c r="A1109" s="25" t="s">
        <v>7164</v>
      </c>
      <c r="B1109" s="32" t="s">
        <v>8333</v>
      </c>
      <c r="C1109" s="27" t="s">
        <v>6073</v>
      </c>
      <c r="D1109" s="28" t="e">
        <f>(#REF!+#REF!)-#REF!</f>
        <v>#REF!</v>
      </c>
      <c r="E1109" s="364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20" t="e">
        <f>#REF!-#REF!</f>
        <v>#REF!</v>
      </c>
    </row>
    <row r="1110" spans="1:11" ht="11.25" hidden="1" customHeight="1">
      <c r="A1110" s="25" t="s">
        <v>5610</v>
      </c>
      <c r="B1110" s="32" t="s">
        <v>2439</v>
      </c>
      <c r="C1110" s="27" t="s">
        <v>5433</v>
      </c>
      <c r="D1110" s="28" t="e">
        <f>(#REF!+#REF!)-#REF!</f>
        <v>#REF!</v>
      </c>
      <c r="E1110" s="364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20" t="e">
        <f>#REF!-#REF!</f>
        <v>#REF!</v>
      </c>
    </row>
    <row r="1111" spans="1:11" ht="22.5" hidden="1" customHeight="1">
      <c r="A1111" s="25" t="s">
        <v>5762</v>
      </c>
      <c r="B1111" s="32" t="s">
        <v>1852</v>
      </c>
      <c r="C1111" s="27" t="s">
        <v>402</v>
      </c>
      <c r="D1111" s="28" t="e">
        <f>(#REF!+#REF!)-#REF!</f>
        <v>#REF!</v>
      </c>
      <c r="E1111" s="364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20" t="e">
        <f>#REF!-#REF!</f>
        <v>#REF!</v>
      </c>
    </row>
    <row r="1112" spans="1:11" ht="11.25" hidden="1" customHeight="1">
      <c r="A1112" s="25" t="s">
        <v>7434</v>
      </c>
      <c r="B1112" s="32" t="s">
        <v>6218</v>
      </c>
      <c r="C1112" s="27" t="s">
        <v>294</v>
      </c>
      <c r="D1112" s="28" t="e">
        <f>(#REF!+#REF!)-#REF!</f>
        <v>#REF!</v>
      </c>
      <c r="E1112" s="364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20" t="e">
        <f>#REF!-#REF!</f>
        <v>#REF!</v>
      </c>
    </row>
    <row r="1113" spans="1:11" ht="11.25" hidden="1" customHeight="1">
      <c r="A1113" s="25" t="s">
        <v>7312</v>
      </c>
      <c r="B1113" s="32" t="s">
        <v>6219</v>
      </c>
      <c r="C1113" s="27" t="s">
        <v>2877</v>
      </c>
      <c r="D1113" s="28" t="e">
        <f>(#REF!+#REF!)-#REF!</f>
        <v>#REF!</v>
      </c>
      <c r="E1113" s="364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20" t="e">
        <f>#REF!-#REF!</f>
        <v>#REF!</v>
      </c>
    </row>
    <row r="1114" spans="1:11" ht="11.25" hidden="1" customHeight="1">
      <c r="A1114" s="25" t="s">
        <v>951</v>
      </c>
      <c r="B1114" s="32" t="s">
        <v>5670</v>
      </c>
      <c r="C1114" s="27" t="s">
        <v>1846</v>
      </c>
      <c r="D1114" s="28" t="e">
        <f>(#REF!+#REF!)-#REF!</f>
        <v>#REF!</v>
      </c>
      <c r="E1114" s="364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20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8113</v>
      </c>
      <c r="D1115" s="28" t="e">
        <f>(#REF!+#REF!)-#REF!</f>
        <v>#REF!</v>
      </c>
      <c r="E1115" s="364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20" t="e">
        <f>#REF!-#REF!</f>
        <v>#REF!</v>
      </c>
    </row>
    <row r="1116" spans="1:11" ht="11.25" hidden="1" customHeight="1">
      <c r="A1116" s="25" t="s">
        <v>7635</v>
      </c>
      <c r="B1116" s="32" t="s">
        <v>3840</v>
      </c>
      <c r="C1116" s="27" t="s">
        <v>2200</v>
      </c>
      <c r="D1116" s="28" t="e">
        <f>(#REF!+#REF!)-#REF!</f>
        <v>#REF!</v>
      </c>
      <c r="E1116" s="364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20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4936</v>
      </c>
      <c r="D1117" s="28" t="e">
        <f>(#REF!+#REF!)-#REF!</f>
        <v>#REF!</v>
      </c>
      <c r="E1117" s="364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20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7365</v>
      </c>
      <c r="D1118" s="28" t="e">
        <f>(#REF!+#REF!)-#REF!</f>
        <v>#REF!</v>
      </c>
      <c r="E1118" s="364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20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4705</v>
      </c>
      <c r="D1119" s="28" t="e">
        <f>(#REF!+#REF!)-#REF!</f>
        <v>#REF!</v>
      </c>
      <c r="E1119" s="364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20" t="e">
        <f>#REF!-#REF!</f>
        <v>#REF!</v>
      </c>
    </row>
    <row r="1120" spans="1:11" ht="11.25" hidden="1" customHeight="1">
      <c r="A1120" s="25" t="s">
        <v>8505</v>
      </c>
      <c r="B1120" s="32" t="s">
        <v>3318</v>
      </c>
      <c r="C1120" s="27" t="s">
        <v>4730</v>
      </c>
      <c r="D1120" s="28" t="e">
        <f>(#REF!+#REF!)-#REF!</f>
        <v>#REF!</v>
      </c>
      <c r="E1120" s="364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20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4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20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4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20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4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20" t="e">
        <f>#REF!-#REF!</f>
        <v>#REF!</v>
      </c>
    </row>
    <row r="1124" spans="1:11" ht="11.25" hidden="1" customHeight="1">
      <c r="A1124" s="25" t="s">
        <v>5661</v>
      </c>
      <c r="B1124" s="32" t="s">
        <v>2726</v>
      </c>
      <c r="C1124" s="27" t="s">
        <v>4153</v>
      </c>
      <c r="D1124" s="28" t="e">
        <f>(#REF!+#REF!)-#REF!</f>
        <v>#REF!</v>
      </c>
      <c r="E1124" s="364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20" t="e">
        <f>#REF!-#REF!</f>
        <v>#REF!</v>
      </c>
    </row>
    <row r="1125" spans="1:11" ht="11.25" hidden="1" customHeight="1">
      <c r="A1125" s="25" t="s">
        <v>4342</v>
      </c>
      <c r="B1125" s="32" t="s">
        <v>2727</v>
      </c>
      <c r="C1125" s="27" t="s">
        <v>192</v>
      </c>
      <c r="D1125" s="28" t="e">
        <f>(#REF!+#REF!)-#REF!</f>
        <v>#REF!</v>
      </c>
      <c r="E1125" s="364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20" t="e">
        <f>#REF!-#REF!</f>
        <v>#REF!</v>
      </c>
    </row>
    <row r="1126" spans="1:11" ht="22.5" hidden="1" customHeight="1">
      <c r="A1126" s="25" t="s">
        <v>881</v>
      </c>
      <c r="B1126" s="32" t="s">
        <v>4941</v>
      </c>
      <c r="C1126" s="27" t="s">
        <v>5457</v>
      </c>
      <c r="D1126" s="28" t="e">
        <f>(#REF!+#REF!)-#REF!</f>
        <v>#REF!</v>
      </c>
      <c r="E1126" s="364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20" t="e">
        <f>#REF!-#REF!</f>
        <v>#REF!</v>
      </c>
    </row>
    <row r="1127" spans="1:11" ht="33.75" hidden="1" customHeight="1">
      <c r="A1127" s="25" t="s">
        <v>8431</v>
      </c>
      <c r="B1127" s="32" t="s">
        <v>2735</v>
      </c>
      <c r="C1127" s="27" t="s">
        <v>8088</v>
      </c>
      <c r="D1127" s="28" t="e">
        <f>(#REF!+#REF!)-#REF!</f>
        <v>#REF!</v>
      </c>
      <c r="E1127" s="364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20" t="e">
        <f>#REF!-#REF!</f>
        <v>#REF!</v>
      </c>
    </row>
    <row r="1128" spans="1:11" ht="11.25" hidden="1" customHeight="1">
      <c r="A1128" s="25" t="s">
        <v>7457</v>
      </c>
      <c r="B1128" s="32" t="s">
        <v>2736</v>
      </c>
      <c r="C1128" s="27" t="s">
        <v>5297</v>
      </c>
      <c r="D1128" s="28" t="e">
        <f>(#REF!+#REF!)-#REF!</f>
        <v>#REF!</v>
      </c>
      <c r="E1128" s="364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20" t="e">
        <f>#REF!-#REF!</f>
        <v>#REF!</v>
      </c>
    </row>
    <row r="1129" spans="1:11" ht="22.5" hidden="1" customHeight="1">
      <c r="A1129" s="25" t="s">
        <v>8494</v>
      </c>
      <c r="B1129" s="32" t="s">
        <v>9117</v>
      </c>
      <c r="C1129" s="27" t="s">
        <v>3045</v>
      </c>
      <c r="D1129" s="28" t="e">
        <f>(#REF!+#REF!)-#REF!</f>
        <v>#REF!</v>
      </c>
      <c r="E1129" s="364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20" t="e">
        <f>#REF!-#REF!</f>
        <v>#REF!</v>
      </c>
    </row>
    <row r="1130" spans="1:11" ht="22.5" hidden="1" customHeight="1">
      <c r="A1130" s="25" t="s">
        <v>1057</v>
      </c>
      <c r="B1130" s="32" t="s">
        <v>9118</v>
      </c>
      <c r="C1130" s="27" t="s">
        <v>6566</v>
      </c>
      <c r="D1130" s="28" t="e">
        <f>(#REF!+#REF!)-#REF!</f>
        <v>#REF!</v>
      </c>
      <c r="E1130" s="364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20" t="e">
        <f>#REF!-#REF!</f>
        <v>#REF!</v>
      </c>
    </row>
    <row r="1131" spans="1:11" ht="11.25" hidden="1" customHeight="1">
      <c r="A1131" s="25" t="s">
        <v>1761</v>
      </c>
      <c r="B1131" s="32" t="s">
        <v>8357</v>
      </c>
      <c r="C1131" s="27" t="s">
        <v>4673</v>
      </c>
      <c r="D1131" s="28" t="e">
        <f>(#REF!+#REF!)-#REF!</f>
        <v>#REF!</v>
      </c>
      <c r="E1131" s="364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20" t="e">
        <f>#REF!-#REF!</f>
        <v>#REF!</v>
      </c>
    </row>
    <row r="1132" spans="1:11" ht="11.25" hidden="1" customHeight="1">
      <c r="A1132" s="25" t="s">
        <v>9002</v>
      </c>
      <c r="B1132" s="32" t="s">
        <v>1171</v>
      </c>
      <c r="C1132" s="27" t="s">
        <v>3542</v>
      </c>
      <c r="D1132" s="28" t="e">
        <f>(#REF!+#REF!)-#REF!</f>
        <v>#REF!</v>
      </c>
      <c r="E1132" s="364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20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6181</v>
      </c>
      <c r="D1133" s="28" t="e">
        <f>(#REF!+#REF!)-#REF!</f>
        <v>#REF!</v>
      </c>
      <c r="E1133" s="364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20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7440</v>
      </c>
      <c r="D1134" s="28" t="e">
        <f>(#REF!+#REF!)-#REF!</f>
        <v>#REF!</v>
      </c>
      <c r="E1134" s="364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20" t="e">
        <f>#REF!-#REF!</f>
        <v>#REF!</v>
      </c>
    </row>
    <row r="1135" spans="1:11" ht="33.75" hidden="1" customHeight="1">
      <c r="A1135" s="25" t="s">
        <v>7066</v>
      </c>
      <c r="B1135" s="32" t="s">
        <v>1174</v>
      </c>
      <c r="C1135" s="27" t="s">
        <v>1261</v>
      </c>
      <c r="D1135" s="28" t="e">
        <f>(#REF!+#REF!)-#REF!</f>
        <v>#REF!</v>
      </c>
      <c r="E1135" s="364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20" t="e">
        <f>#REF!-#REF!</f>
        <v>#REF!</v>
      </c>
    </row>
    <row r="1136" spans="1:11" ht="11.25" hidden="1" customHeight="1">
      <c r="A1136" s="25" t="s">
        <v>6523</v>
      </c>
      <c r="B1136" s="32" t="s">
        <v>1175</v>
      </c>
      <c r="C1136" s="27" t="s">
        <v>4986</v>
      </c>
      <c r="D1136" s="28" t="e">
        <f>(#REF!+#REF!)-#REF!</f>
        <v>#REF!</v>
      </c>
      <c r="E1136" s="364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20" t="e">
        <f>#REF!-#REF!</f>
        <v>#REF!</v>
      </c>
    </row>
    <row r="1137" spans="1:11" ht="11.25" hidden="1" customHeight="1">
      <c r="A1137" s="25" t="s">
        <v>5922</v>
      </c>
      <c r="B1137" s="32" t="s">
        <v>1176</v>
      </c>
      <c r="C1137" s="27" t="s">
        <v>8963</v>
      </c>
      <c r="D1137" s="28" t="e">
        <f>(#REF!+#REF!)-#REF!</f>
        <v>#REF!</v>
      </c>
      <c r="E1137" s="364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20" t="e">
        <f>#REF!-#REF!</f>
        <v>#REF!</v>
      </c>
    </row>
    <row r="1138" spans="1:11" ht="11.25" hidden="1" customHeight="1">
      <c r="A1138" s="25" t="s">
        <v>7213</v>
      </c>
      <c r="B1138" s="32" t="s">
        <v>763</v>
      </c>
      <c r="C1138" s="27" t="s">
        <v>8964</v>
      </c>
      <c r="D1138" s="28" t="e">
        <f>(#REF!+#REF!)-#REF!</f>
        <v>#REF!</v>
      </c>
      <c r="E1138" s="364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20" t="e">
        <f>#REF!-#REF!</f>
        <v>#REF!</v>
      </c>
    </row>
    <row r="1139" spans="1:11" ht="22.5" hidden="1" customHeight="1">
      <c r="A1139" s="25" t="s">
        <v>5052</v>
      </c>
      <c r="B1139" s="32" t="s">
        <v>4733</v>
      </c>
      <c r="C1139" s="27" t="s">
        <v>6851</v>
      </c>
      <c r="D1139" s="28" t="e">
        <f>(#REF!+#REF!)-#REF!</f>
        <v>#REF!</v>
      </c>
      <c r="E1139" s="364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20" t="e">
        <f>#REF!-#REF!</f>
        <v>#REF!</v>
      </c>
    </row>
    <row r="1140" spans="1:11" ht="22.5" hidden="1" customHeight="1">
      <c r="A1140" s="25" t="s">
        <v>626</v>
      </c>
      <c r="B1140" s="32" t="s">
        <v>4734</v>
      </c>
      <c r="C1140" s="27" t="s">
        <v>5651</v>
      </c>
      <c r="D1140" s="28" t="e">
        <f>(#REF!+#REF!)-#REF!</f>
        <v>#REF!</v>
      </c>
      <c r="E1140" s="364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20" t="e">
        <f>#REF!-#REF!</f>
        <v>#REF!</v>
      </c>
    </row>
    <row r="1141" spans="1:11" ht="11.25" hidden="1" customHeight="1">
      <c r="A1141" s="25" t="s">
        <v>7436</v>
      </c>
      <c r="B1141" s="32" t="s">
        <v>6417</v>
      </c>
      <c r="C1141" s="27" t="s">
        <v>4825</v>
      </c>
      <c r="D1141" s="28" t="e">
        <f>(#REF!+#REF!)-#REF!</f>
        <v>#REF!</v>
      </c>
      <c r="E1141" s="364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20" t="e">
        <f>#REF!-#REF!</f>
        <v>#REF!</v>
      </c>
    </row>
    <row r="1142" spans="1:11" ht="11.25" hidden="1" customHeight="1">
      <c r="A1142" s="25" t="s">
        <v>3930</v>
      </c>
      <c r="B1142" s="32" t="s">
        <v>4383</v>
      </c>
      <c r="C1142" s="27" t="s">
        <v>1790</v>
      </c>
      <c r="D1142" s="28" t="e">
        <f>(#REF!+#REF!)-#REF!</f>
        <v>#REF!</v>
      </c>
      <c r="E1142" s="364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20" t="e">
        <f>#REF!-#REF!</f>
        <v>#REF!</v>
      </c>
    </row>
    <row r="1143" spans="1:11" ht="22.5" hidden="1" customHeight="1">
      <c r="A1143" s="25" t="s">
        <v>6847</v>
      </c>
      <c r="B1143" s="32" t="s">
        <v>4384</v>
      </c>
      <c r="C1143" s="27" t="s">
        <v>7279</v>
      </c>
      <c r="D1143" s="28" t="e">
        <f>(#REF!+#REF!)-#REF!</f>
        <v>#REF!</v>
      </c>
      <c r="E1143" s="364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20" t="e">
        <f>#REF!-#REF!</f>
        <v>#REF!</v>
      </c>
    </row>
    <row r="1144" spans="1:11" ht="11.25" hidden="1" customHeight="1">
      <c r="A1144" s="25" t="s">
        <v>6815</v>
      </c>
      <c r="B1144" s="32" t="s">
        <v>4385</v>
      </c>
      <c r="C1144" s="27" t="s">
        <v>2848</v>
      </c>
      <c r="D1144" s="28" t="e">
        <f>(#REF!+#REF!)-#REF!</f>
        <v>#REF!</v>
      </c>
      <c r="E1144" s="364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20" t="e">
        <f>#REF!-#REF!</f>
        <v>#REF!</v>
      </c>
    </row>
    <row r="1145" spans="1:11" ht="11.25" hidden="1" customHeight="1">
      <c r="A1145" s="25" t="s">
        <v>5610</v>
      </c>
      <c r="B1145" s="32" t="s">
        <v>4386</v>
      </c>
      <c r="C1145" s="27" t="s">
        <v>2849</v>
      </c>
      <c r="D1145" s="28" t="e">
        <f>(#REF!+#REF!)-#REF!</f>
        <v>#REF!</v>
      </c>
      <c r="E1145" s="364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20" t="e">
        <f>#REF!-#REF!</f>
        <v>#REF!</v>
      </c>
    </row>
    <row r="1146" spans="1:11" ht="22.5" hidden="1" customHeight="1">
      <c r="A1146" s="25" t="s">
        <v>5762</v>
      </c>
      <c r="B1146" s="32" t="s">
        <v>2224</v>
      </c>
      <c r="C1146" s="27" t="s">
        <v>2096</v>
      </c>
      <c r="D1146" s="28" t="e">
        <f>(#REF!+#REF!)-#REF!</f>
        <v>#REF!</v>
      </c>
      <c r="E1146" s="364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20" t="e">
        <f>#REF!-#REF!</f>
        <v>#REF!</v>
      </c>
    </row>
    <row r="1147" spans="1:11" ht="11.25" hidden="1" customHeight="1">
      <c r="A1147" s="25" t="s">
        <v>7434</v>
      </c>
      <c r="B1147" s="32" t="s">
        <v>2225</v>
      </c>
      <c r="C1147" s="27" t="s">
        <v>1832</v>
      </c>
      <c r="D1147" s="28" t="e">
        <f>(#REF!+#REF!)-#REF!</f>
        <v>#REF!</v>
      </c>
      <c r="E1147" s="364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20" t="e">
        <f>#REF!-#REF!</f>
        <v>#REF!</v>
      </c>
    </row>
    <row r="1148" spans="1:11" ht="11.25" hidden="1" customHeight="1">
      <c r="A1148" s="25" t="s">
        <v>7312</v>
      </c>
      <c r="B1148" s="32" t="s">
        <v>2226</v>
      </c>
      <c r="C1148" s="27" t="s">
        <v>1833</v>
      </c>
      <c r="D1148" s="28" t="e">
        <f>(#REF!+#REF!)-#REF!</f>
        <v>#REF!</v>
      </c>
      <c r="E1148" s="364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20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4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20" t="e">
        <f>#REF!-#REF!</f>
        <v>#REF!</v>
      </c>
    </row>
    <row r="1150" spans="1:11" ht="11.25" hidden="1" customHeight="1">
      <c r="A1150" s="25" t="s">
        <v>1990</v>
      </c>
      <c r="B1150" s="32" t="s">
        <v>6293</v>
      </c>
      <c r="C1150" s="27" t="s">
        <v>2589</v>
      </c>
      <c r="D1150" s="28" t="e">
        <f>(#REF!+#REF!)-#REF!</f>
        <v>#REF!</v>
      </c>
      <c r="E1150" s="364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20" t="e">
        <f>#REF!-#REF!</f>
        <v>#REF!</v>
      </c>
    </row>
    <row r="1151" spans="1:11" ht="11.25" hidden="1" customHeight="1">
      <c r="A1151" s="25" t="s">
        <v>7635</v>
      </c>
      <c r="B1151" s="32" t="s">
        <v>6294</v>
      </c>
      <c r="C1151" s="27" t="s">
        <v>7188</v>
      </c>
      <c r="D1151" s="28" t="e">
        <f>(#REF!+#REF!)-#REF!</f>
        <v>#REF!</v>
      </c>
      <c r="E1151" s="364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20" t="e">
        <f>#REF!-#REF!</f>
        <v>#REF!</v>
      </c>
    </row>
    <row r="1152" spans="1:11" ht="11.25" hidden="1" customHeight="1">
      <c r="A1152" s="25" t="s">
        <v>550</v>
      </c>
      <c r="B1152" s="32" t="s">
        <v>6295</v>
      </c>
      <c r="C1152" s="27" t="s">
        <v>503</v>
      </c>
      <c r="D1152" s="28" t="e">
        <f>(#REF!+#REF!)-#REF!</f>
        <v>#REF!</v>
      </c>
      <c r="E1152" s="364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20" t="e">
        <f>#REF!-#REF!</f>
        <v>#REF!</v>
      </c>
    </row>
    <row r="1153" spans="1:11" ht="11.25" hidden="1" customHeight="1">
      <c r="A1153" s="25" t="s">
        <v>2752</v>
      </c>
      <c r="B1153" s="32" t="s">
        <v>6296</v>
      </c>
      <c r="C1153" s="27" t="s">
        <v>3765</v>
      </c>
      <c r="D1153" s="28" t="e">
        <f>(#REF!+#REF!)-#REF!</f>
        <v>#REF!</v>
      </c>
      <c r="E1153" s="364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20" t="e">
        <f>#REF!-#REF!</f>
        <v>#REF!</v>
      </c>
    </row>
    <row r="1154" spans="1:11" ht="11.25" hidden="1" customHeight="1">
      <c r="A1154" s="25" t="s">
        <v>2296</v>
      </c>
      <c r="B1154" s="32" t="s">
        <v>6297</v>
      </c>
      <c r="C1154" s="27" t="s">
        <v>5632</v>
      </c>
      <c r="D1154" s="28" t="e">
        <f>(#REF!+#REF!)-#REF!</f>
        <v>#REF!</v>
      </c>
      <c r="E1154" s="364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20" t="e">
        <f>#REF!-#REF!</f>
        <v>#REF!</v>
      </c>
    </row>
    <row r="1155" spans="1:11" ht="11.25" hidden="1" customHeight="1">
      <c r="A1155" s="25" t="s">
        <v>8505</v>
      </c>
      <c r="B1155" s="32" t="s">
        <v>8650</v>
      </c>
      <c r="C1155" s="27" t="s">
        <v>6945</v>
      </c>
      <c r="D1155" s="28" t="e">
        <f>(#REF!+#REF!)-#REF!</f>
        <v>#REF!</v>
      </c>
      <c r="E1155" s="364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20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4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20" t="e">
        <f>#REF!-#REF!</f>
        <v>#REF!</v>
      </c>
    </row>
    <row r="1157" spans="1:11" ht="22.5" hidden="1" customHeight="1">
      <c r="A1157" s="25" t="s">
        <v>3639</v>
      </c>
      <c r="B1157" s="32" t="s">
        <v>8076</v>
      </c>
      <c r="C1157" s="27" t="s">
        <v>6036</v>
      </c>
      <c r="D1157" s="28" t="e">
        <f>(#REF!+#REF!)-#REF!</f>
        <v>#REF!</v>
      </c>
      <c r="E1157" s="364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20" t="e">
        <f>#REF!-#REF!</f>
        <v>#REF!</v>
      </c>
    </row>
    <row r="1158" spans="1:11" ht="11.25" hidden="1" customHeight="1">
      <c r="A1158" s="25" t="s">
        <v>552</v>
      </c>
      <c r="B1158" s="32" t="s">
        <v>8077</v>
      </c>
      <c r="C1158" s="27" t="s">
        <v>5049</v>
      </c>
      <c r="D1158" s="28" t="e">
        <f>(#REF!+#REF!)-#REF!</f>
        <v>#REF!</v>
      </c>
      <c r="E1158" s="364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20" t="e">
        <f>#REF!-#REF!</f>
        <v>#REF!</v>
      </c>
    </row>
    <row r="1159" spans="1:11" ht="11.25" hidden="1" customHeight="1">
      <c r="A1159" s="25" t="s">
        <v>5661</v>
      </c>
      <c r="B1159" s="32" t="s">
        <v>8078</v>
      </c>
      <c r="C1159" s="27" t="s">
        <v>5050</v>
      </c>
      <c r="D1159" s="28" t="e">
        <f>(#REF!+#REF!)-#REF!</f>
        <v>#REF!</v>
      </c>
      <c r="E1159" s="364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20" t="e">
        <f>#REF!-#REF!</f>
        <v>#REF!</v>
      </c>
    </row>
    <row r="1160" spans="1:11" ht="11.25" hidden="1" customHeight="1">
      <c r="A1160" s="25" t="s">
        <v>4342</v>
      </c>
      <c r="B1160" s="32" t="s">
        <v>3477</v>
      </c>
      <c r="C1160" s="27" t="s">
        <v>2142</v>
      </c>
      <c r="D1160" s="28" t="e">
        <f>(#REF!+#REF!)-#REF!</f>
        <v>#REF!</v>
      </c>
      <c r="E1160" s="364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20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8409</v>
      </c>
      <c r="D1161" s="28" t="e">
        <f>(#REF!+#REF!)-#REF!</f>
        <v>#REF!</v>
      </c>
      <c r="E1161" s="364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20" t="e">
        <f>#REF!-#REF!</f>
        <v>#REF!</v>
      </c>
    </row>
    <row r="1162" spans="1:11" ht="33.75" hidden="1" customHeight="1">
      <c r="A1162" s="25" t="s">
        <v>8431</v>
      </c>
      <c r="B1162" s="32" t="s">
        <v>3479</v>
      </c>
      <c r="C1162" s="27" t="s">
        <v>2852</v>
      </c>
      <c r="D1162" s="28" t="e">
        <f>(#REF!+#REF!)-#REF!</f>
        <v>#REF!</v>
      </c>
      <c r="E1162" s="364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20" t="e">
        <f>#REF!-#REF!</f>
        <v>#REF!</v>
      </c>
    </row>
    <row r="1163" spans="1:11" ht="11.25" hidden="1" customHeight="1">
      <c r="A1163" s="25" t="s">
        <v>7457</v>
      </c>
      <c r="B1163" s="32" t="s">
        <v>527</v>
      </c>
      <c r="C1163" s="27" t="s">
        <v>2506</v>
      </c>
      <c r="D1163" s="28" t="e">
        <f>(#REF!+#REF!)-#REF!</f>
        <v>#REF!</v>
      </c>
      <c r="E1163" s="364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20" t="e">
        <f>#REF!-#REF!</f>
        <v>#REF!</v>
      </c>
    </row>
    <row r="1164" spans="1:11" ht="22.5" hidden="1" customHeight="1">
      <c r="A1164" s="25" t="s">
        <v>8494</v>
      </c>
      <c r="B1164" s="32" t="s">
        <v>528</v>
      </c>
      <c r="C1164" s="27" t="s">
        <v>1273</v>
      </c>
      <c r="D1164" s="28" t="e">
        <f>(#REF!+#REF!)-#REF!</f>
        <v>#REF!</v>
      </c>
      <c r="E1164" s="364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20" t="e">
        <f>#REF!-#REF!</f>
        <v>#REF!</v>
      </c>
    </row>
    <row r="1165" spans="1:11" ht="22.5" hidden="1" customHeight="1">
      <c r="A1165" s="25" t="s">
        <v>1057</v>
      </c>
      <c r="B1165" s="32" t="s">
        <v>5729</v>
      </c>
      <c r="C1165" s="27" t="s">
        <v>6833</v>
      </c>
      <c r="D1165" s="28" t="e">
        <f>(#REF!+#REF!)-#REF!</f>
        <v>#REF!</v>
      </c>
      <c r="E1165" s="364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20" t="e">
        <f>#REF!-#REF!</f>
        <v>#REF!</v>
      </c>
    </row>
    <row r="1166" spans="1:11" ht="11.25" hidden="1" customHeight="1">
      <c r="A1166" s="25" t="s">
        <v>1761</v>
      </c>
      <c r="B1166" s="32" t="s">
        <v>5730</v>
      </c>
      <c r="C1166" s="27" t="s">
        <v>7576</v>
      </c>
      <c r="D1166" s="28" t="e">
        <f>(#REF!+#REF!)-#REF!</f>
        <v>#REF!</v>
      </c>
      <c r="E1166" s="364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20" t="e">
        <f>#REF!-#REF!</f>
        <v>#REF!</v>
      </c>
    </row>
    <row r="1167" spans="1:11" ht="11.25" hidden="1" customHeight="1">
      <c r="A1167" s="25" t="s">
        <v>9002</v>
      </c>
      <c r="B1167" s="32" t="s">
        <v>5602</v>
      </c>
      <c r="C1167" s="27" t="s">
        <v>5888</v>
      </c>
      <c r="D1167" s="28" t="e">
        <f>(#REF!+#REF!)-#REF!</f>
        <v>#REF!</v>
      </c>
      <c r="E1167" s="364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20" t="e">
        <f>#REF!-#REF!</f>
        <v>#REF!</v>
      </c>
    </row>
    <row r="1168" spans="1:11" ht="33.75" hidden="1" customHeight="1">
      <c r="A1168" s="25" t="s">
        <v>1668</v>
      </c>
      <c r="B1168" s="32" t="s">
        <v>7048</v>
      </c>
      <c r="C1168" s="27" t="s">
        <v>250</v>
      </c>
      <c r="D1168" s="28" t="e">
        <f>(#REF!+#REF!)-#REF!</f>
        <v>#REF!</v>
      </c>
      <c r="E1168" s="364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20" t="e">
        <f>#REF!-#REF!</f>
        <v>#REF!</v>
      </c>
    </row>
    <row r="1169" spans="1:11" ht="11.25" hidden="1" customHeight="1">
      <c r="A1169" s="25" t="s">
        <v>54</v>
      </c>
      <c r="B1169" s="32" t="s">
        <v>8682</v>
      </c>
      <c r="C1169" s="27" t="s">
        <v>471</v>
      </c>
      <c r="D1169" s="28" t="e">
        <f>(#REF!+#REF!)-#REF!</f>
        <v>#REF!</v>
      </c>
      <c r="E1169" s="364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20" t="e">
        <f>#REF!-#REF!</f>
        <v>#REF!</v>
      </c>
    </row>
    <row r="1170" spans="1:11" ht="33.75" hidden="1" customHeight="1">
      <c r="A1170" s="25" t="s">
        <v>7066</v>
      </c>
      <c r="B1170" s="32" t="s">
        <v>3709</v>
      </c>
      <c r="C1170" s="27" t="s">
        <v>949</v>
      </c>
      <c r="D1170" s="28" t="e">
        <f>(#REF!+#REF!)-#REF!</f>
        <v>#REF!</v>
      </c>
      <c r="E1170" s="364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20" t="e">
        <f>#REF!-#REF!</f>
        <v>#REF!</v>
      </c>
    </row>
    <row r="1171" spans="1:11" ht="11.25" hidden="1" customHeight="1">
      <c r="A1171" s="25" t="s">
        <v>6523</v>
      </c>
      <c r="B1171" s="32" t="s">
        <v>9027</v>
      </c>
      <c r="C1171" s="27" t="s">
        <v>7572</v>
      </c>
      <c r="D1171" s="28" t="e">
        <f>(#REF!+#REF!)-#REF!</f>
        <v>#REF!</v>
      </c>
      <c r="E1171" s="364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20" t="e">
        <f>#REF!-#REF!</f>
        <v>#REF!</v>
      </c>
    </row>
    <row r="1172" spans="1:11" ht="11.25" hidden="1" customHeight="1">
      <c r="A1172" s="25" t="s">
        <v>5922</v>
      </c>
      <c r="B1172" s="32" t="s">
        <v>9028</v>
      </c>
      <c r="C1172" s="27" t="s">
        <v>7358</v>
      </c>
      <c r="D1172" s="28" t="e">
        <f>(#REF!+#REF!)-#REF!</f>
        <v>#REF!</v>
      </c>
      <c r="E1172" s="364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20" t="e">
        <f>#REF!-#REF!</f>
        <v>#REF!</v>
      </c>
    </row>
    <row r="1173" spans="1:11" ht="11.25" hidden="1" customHeight="1">
      <c r="A1173" s="25" t="s">
        <v>7213</v>
      </c>
      <c r="B1173" s="32" t="s">
        <v>2164</v>
      </c>
      <c r="C1173" s="27" t="s">
        <v>7359</v>
      </c>
      <c r="D1173" s="28" t="e">
        <f>(#REF!+#REF!)-#REF!</f>
        <v>#REF!</v>
      </c>
      <c r="E1173" s="364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20" t="e">
        <f>#REF!-#REF!</f>
        <v>#REF!</v>
      </c>
    </row>
    <row r="1174" spans="1:11" ht="22.5" hidden="1" customHeight="1">
      <c r="A1174" s="25" t="s">
        <v>5052</v>
      </c>
      <c r="B1174" s="32" t="s">
        <v>2165</v>
      </c>
      <c r="C1174" s="27" t="s">
        <v>4571</v>
      </c>
      <c r="D1174" s="28" t="e">
        <f>(#REF!+#REF!)-#REF!</f>
        <v>#REF!</v>
      </c>
      <c r="E1174" s="364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20" t="e">
        <f>#REF!-#REF!</f>
        <v>#REF!</v>
      </c>
    </row>
    <row r="1175" spans="1:11" ht="22.5" hidden="1" customHeight="1">
      <c r="A1175" s="25" t="s">
        <v>626</v>
      </c>
      <c r="B1175" s="32" t="s">
        <v>8858</v>
      </c>
      <c r="C1175" s="27" t="s">
        <v>6562</v>
      </c>
      <c r="D1175" s="28" t="e">
        <f>(#REF!+#REF!)-#REF!</f>
        <v>#REF!</v>
      </c>
      <c r="E1175" s="364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20" t="e">
        <f>#REF!-#REF!</f>
        <v>#REF!</v>
      </c>
    </row>
    <row r="1176" spans="1:11" ht="11.25" hidden="1" customHeight="1">
      <c r="A1176" s="25" t="s">
        <v>7436</v>
      </c>
      <c r="B1176" s="32" t="s">
        <v>7234</v>
      </c>
      <c r="C1176" s="27" t="s">
        <v>9140</v>
      </c>
      <c r="D1176" s="28" t="e">
        <f>(#REF!+#REF!)-#REF!</f>
        <v>#REF!</v>
      </c>
      <c r="E1176" s="364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20" t="e">
        <f>#REF!-#REF!</f>
        <v>#REF!</v>
      </c>
    </row>
    <row r="1177" spans="1:11" ht="11.25" hidden="1" customHeight="1">
      <c r="A1177" s="25" t="s">
        <v>3930</v>
      </c>
      <c r="B1177" s="32" t="s">
        <v>6166</v>
      </c>
      <c r="C1177" s="27" t="s">
        <v>9141</v>
      </c>
      <c r="D1177" s="28" t="e">
        <f>(#REF!+#REF!)-#REF!</f>
        <v>#REF!</v>
      </c>
      <c r="E1177" s="364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20" t="e">
        <f>#REF!-#REF!</f>
        <v>#REF!</v>
      </c>
    </row>
    <row r="1178" spans="1:11" ht="22.5" hidden="1" customHeight="1">
      <c r="A1178" s="25" t="s">
        <v>6847</v>
      </c>
      <c r="B1178" s="32" t="s">
        <v>6167</v>
      </c>
      <c r="C1178" s="27" t="s">
        <v>9095</v>
      </c>
      <c r="D1178" s="28" t="e">
        <f>(#REF!+#REF!)-#REF!</f>
        <v>#REF!</v>
      </c>
      <c r="E1178" s="364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20" t="e">
        <f>#REF!-#REF!</f>
        <v>#REF!</v>
      </c>
    </row>
    <row r="1179" spans="1:11" ht="11.25" hidden="1" customHeight="1">
      <c r="A1179" s="25" t="s">
        <v>7740</v>
      </c>
      <c r="B1179" s="32" t="s">
        <v>6168</v>
      </c>
      <c r="C1179" s="27" t="s">
        <v>5665</v>
      </c>
      <c r="D1179" s="28" t="e">
        <f>(#REF!+#REF!)-#REF!</f>
        <v>#REF!</v>
      </c>
      <c r="E1179" s="364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20" t="e">
        <f>#REF!-#REF!</f>
        <v>#REF!</v>
      </c>
    </row>
    <row r="1180" spans="1:11" ht="11.25" hidden="1" customHeight="1">
      <c r="A1180" s="25" t="s">
        <v>5610</v>
      </c>
      <c r="B1180" s="32" t="s">
        <v>2089</v>
      </c>
      <c r="C1180" s="27" t="s">
        <v>5666</v>
      </c>
      <c r="D1180" s="28" t="e">
        <f>(#REF!+#REF!)-#REF!</f>
        <v>#REF!</v>
      </c>
      <c r="E1180" s="364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20" t="e">
        <f>#REF!-#REF!</f>
        <v>#REF!</v>
      </c>
    </row>
    <row r="1181" spans="1:11" ht="22.5" hidden="1" customHeight="1">
      <c r="A1181" s="25" t="s">
        <v>5762</v>
      </c>
      <c r="B1181" s="32" t="s">
        <v>2090</v>
      </c>
      <c r="C1181" s="27" t="s">
        <v>8918</v>
      </c>
      <c r="D1181" s="28" t="e">
        <f>(#REF!+#REF!)-#REF!</f>
        <v>#REF!</v>
      </c>
      <c r="E1181" s="364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20" t="e">
        <f>#REF!-#REF!</f>
        <v>#REF!</v>
      </c>
    </row>
    <row r="1182" spans="1:11" ht="11.25" hidden="1" customHeight="1">
      <c r="A1182" s="25" t="s">
        <v>7434</v>
      </c>
      <c r="B1182" s="32" t="s">
        <v>2091</v>
      </c>
      <c r="C1182" s="27" t="s">
        <v>7166</v>
      </c>
      <c r="D1182" s="28" t="e">
        <f>(#REF!+#REF!)-#REF!</f>
        <v>#REF!</v>
      </c>
      <c r="E1182" s="364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20" t="e">
        <f>#REF!-#REF!</f>
        <v>#REF!</v>
      </c>
    </row>
    <row r="1183" spans="1:11" ht="11.25" hidden="1" customHeight="1">
      <c r="A1183" s="25" t="s">
        <v>7312</v>
      </c>
      <c r="B1183" s="32" t="s">
        <v>2092</v>
      </c>
      <c r="C1183" s="27" t="s">
        <v>7167</v>
      </c>
      <c r="D1183" s="28" t="e">
        <f>(#REF!+#REF!)-#REF!</f>
        <v>#REF!</v>
      </c>
      <c r="E1183" s="364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20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4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20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4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20" t="e">
        <f>#REF!-#REF!</f>
        <v>#REF!</v>
      </c>
    </row>
    <row r="1186" spans="1:11" ht="11.25" hidden="1" customHeight="1">
      <c r="A1186" s="25" t="s">
        <v>7635</v>
      </c>
      <c r="B1186" s="32" t="s">
        <v>4594</v>
      </c>
      <c r="C1186" s="27" t="s">
        <v>1683</v>
      </c>
      <c r="D1186" s="28" t="e">
        <f>(#REF!+#REF!)-#REF!</f>
        <v>#REF!</v>
      </c>
      <c r="E1186" s="364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20" t="e">
        <f>#REF!-#REF!</f>
        <v>#REF!</v>
      </c>
    </row>
    <row r="1187" spans="1:11" ht="11.25" hidden="1" customHeight="1">
      <c r="A1187" s="25" t="s">
        <v>550</v>
      </c>
      <c r="B1187" s="32" t="s">
        <v>4595</v>
      </c>
      <c r="C1187" s="27" t="s">
        <v>1684</v>
      </c>
      <c r="D1187" s="28" t="e">
        <f>(#REF!+#REF!)-#REF!</f>
        <v>#REF!</v>
      </c>
      <c r="E1187" s="364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20" t="e">
        <f>#REF!-#REF!</f>
        <v>#REF!</v>
      </c>
    </row>
    <row r="1188" spans="1:11" ht="11.25" hidden="1" customHeight="1">
      <c r="A1188" s="25" t="s">
        <v>2752</v>
      </c>
      <c r="B1188" s="32" t="s">
        <v>4596</v>
      </c>
      <c r="C1188" s="27" t="s">
        <v>1795</v>
      </c>
      <c r="D1188" s="28" t="e">
        <f>(#REF!+#REF!)-#REF!</f>
        <v>#REF!</v>
      </c>
      <c r="E1188" s="364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20" t="e">
        <f>#REF!-#REF!</f>
        <v>#REF!</v>
      </c>
    </row>
    <row r="1189" spans="1:11" ht="11.25" hidden="1" customHeight="1">
      <c r="A1189" s="25" t="s">
        <v>2296</v>
      </c>
      <c r="B1189" s="32" t="s">
        <v>4597</v>
      </c>
      <c r="C1189" s="27" t="s">
        <v>311</v>
      </c>
      <c r="D1189" s="28" t="e">
        <f>(#REF!+#REF!)-#REF!</f>
        <v>#REF!</v>
      </c>
      <c r="E1189" s="364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20" t="e">
        <f>#REF!-#REF!</f>
        <v>#REF!</v>
      </c>
    </row>
    <row r="1190" spans="1:11" ht="11.25" hidden="1" customHeight="1">
      <c r="A1190" s="25" t="s">
        <v>8505</v>
      </c>
      <c r="B1190" s="32" t="s">
        <v>4598</v>
      </c>
      <c r="C1190" s="27" t="s">
        <v>6544</v>
      </c>
      <c r="D1190" s="28" t="e">
        <f>(#REF!+#REF!)-#REF!</f>
        <v>#REF!</v>
      </c>
      <c r="E1190" s="364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20" t="e">
        <f>#REF!-#REF!</f>
        <v>#REF!</v>
      </c>
    </row>
    <row r="1191" spans="1:11" ht="11.25" hidden="1" customHeight="1">
      <c r="A1191" s="25" t="s">
        <v>2995</v>
      </c>
      <c r="B1191" s="32" t="s">
        <v>4599</v>
      </c>
      <c r="C1191" s="27" t="s">
        <v>759</v>
      </c>
      <c r="D1191" s="28" t="e">
        <f>(#REF!+#REF!)-#REF!</f>
        <v>#REF!</v>
      </c>
      <c r="E1191" s="364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20" t="e">
        <f>#REF!-#REF!</f>
        <v>#REF!</v>
      </c>
    </row>
    <row r="1192" spans="1:11" ht="22.5" hidden="1" customHeight="1">
      <c r="A1192" s="25" t="s">
        <v>3639</v>
      </c>
      <c r="B1192" s="32" t="s">
        <v>4600</v>
      </c>
      <c r="C1192" s="27" t="s">
        <v>9231</v>
      </c>
      <c r="D1192" s="28" t="e">
        <f>(#REF!+#REF!)-#REF!</f>
        <v>#REF!</v>
      </c>
      <c r="E1192" s="364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20" t="e">
        <f>#REF!-#REF!</f>
        <v>#REF!</v>
      </c>
    </row>
    <row r="1193" spans="1:11" ht="11.25" hidden="1" customHeight="1">
      <c r="A1193" s="25" t="s">
        <v>552</v>
      </c>
      <c r="B1193" s="32" t="s">
        <v>8360</v>
      </c>
      <c r="C1193" s="27" t="s">
        <v>9232</v>
      </c>
      <c r="D1193" s="28" t="e">
        <f>(#REF!+#REF!)-#REF!</f>
        <v>#REF!</v>
      </c>
      <c r="E1193" s="364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20" t="e">
        <f>#REF!-#REF!</f>
        <v>#REF!</v>
      </c>
    </row>
    <row r="1194" spans="1:11" ht="11.25" hidden="1" customHeight="1">
      <c r="A1194" s="25" t="s">
        <v>5661</v>
      </c>
      <c r="B1194" s="32" t="s">
        <v>8361</v>
      </c>
      <c r="C1194" s="27" t="s">
        <v>7012</v>
      </c>
      <c r="D1194" s="28" t="e">
        <f>(#REF!+#REF!)-#REF!</f>
        <v>#REF!</v>
      </c>
      <c r="E1194" s="364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20" t="e">
        <f>#REF!-#REF!</f>
        <v>#REF!</v>
      </c>
    </row>
    <row r="1195" spans="1:11" ht="11.25" hidden="1" customHeight="1">
      <c r="A1195" s="25" t="s">
        <v>4342</v>
      </c>
      <c r="B1195" s="32" t="s">
        <v>8362</v>
      </c>
      <c r="C1195" s="27" t="s">
        <v>7013</v>
      </c>
      <c r="D1195" s="28" t="e">
        <f>(#REF!+#REF!)-#REF!</f>
        <v>#REF!</v>
      </c>
      <c r="E1195" s="364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20" t="e">
        <f>#REF!-#REF!</f>
        <v>#REF!</v>
      </c>
    </row>
    <row r="1196" spans="1:11" ht="22.5" hidden="1" customHeight="1">
      <c r="A1196" s="25" t="s">
        <v>881</v>
      </c>
      <c r="B1196" s="32" t="s">
        <v>8363</v>
      </c>
      <c r="C1196" s="27" t="s">
        <v>4306</v>
      </c>
      <c r="D1196" s="28" t="e">
        <f>(#REF!+#REF!)-#REF!</f>
        <v>#REF!</v>
      </c>
      <c r="E1196" s="364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20" t="e">
        <f>#REF!-#REF!</f>
        <v>#REF!</v>
      </c>
    </row>
    <row r="1197" spans="1:11" ht="33.75" hidden="1" customHeight="1">
      <c r="A1197" s="25" t="s">
        <v>8431</v>
      </c>
      <c r="B1197" s="32" t="s">
        <v>6866</v>
      </c>
      <c r="C1197" s="27" t="s">
        <v>4001</v>
      </c>
      <c r="D1197" s="28" t="e">
        <f>(#REF!+#REF!)-#REF!</f>
        <v>#REF!</v>
      </c>
      <c r="E1197" s="364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20" t="e">
        <f>#REF!-#REF!</f>
        <v>#REF!</v>
      </c>
    </row>
    <row r="1198" spans="1:11" ht="11.25" hidden="1" customHeight="1">
      <c r="A1198" s="25" t="s">
        <v>7457</v>
      </c>
      <c r="B1198" s="32" t="s">
        <v>6867</v>
      </c>
      <c r="C1198" s="27" t="s">
        <v>9000</v>
      </c>
      <c r="D1198" s="28" t="e">
        <f>(#REF!+#REF!)-#REF!</f>
        <v>#REF!</v>
      </c>
      <c r="E1198" s="364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20" t="e">
        <f>#REF!-#REF!</f>
        <v>#REF!</v>
      </c>
    </row>
    <row r="1199" spans="1:11" ht="22.5" hidden="1" customHeight="1">
      <c r="A1199" s="25" t="s">
        <v>8494</v>
      </c>
      <c r="B1199" s="32" t="s">
        <v>6868</v>
      </c>
      <c r="C1199" s="27" t="s">
        <v>8095</v>
      </c>
      <c r="D1199" s="28" t="e">
        <f>(#REF!+#REF!)-#REF!</f>
        <v>#REF!</v>
      </c>
      <c r="E1199" s="364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20" t="e">
        <f>#REF!-#REF!</f>
        <v>#REF!</v>
      </c>
    </row>
    <row r="1200" spans="1:11" ht="22.5" hidden="1" customHeight="1">
      <c r="A1200" s="25" t="s">
        <v>1057</v>
      </c>
      <c r="B1200" s="32" t="s">
        <v>6933</v>
      </c>
      <c r="C1200" s="27" t="s">
        <v>1893</v>
      </c>
      <c r="D1200" s="28" t="e">
        <f>(#REF!+#REF!)-#REF!</f>
        <v>#REF!</v>
      </c>
      <c r="E1200" s="364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20" t="e">
        <f>#REF!-#REF!</f>
        <v>#REF!</v>
      </c>
    </row>
    <row r="1201" spans="1:11" ht="11.25" hidden="1" customHeight="1">
      <c r="A1201" s="25" t="s">
        <v>1761</v>
      </c>
      <c r="B1201" s="32" t="s">
        <v>7577</v>
      </c>
      <c r="C1201" s="27" t="s">
        <v>4681</v>
      </c>
      <c r="D1201" s="28" t="e">
        <f>(#REF!+#REF!)-#REF!</f>
        <v>#REF!</v>
      </c>
      <c r="E1201" s="364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20" t="e">
        <f>#REF!-#REF!</f>
        <v>#REF!</v>
      </c>
    </row>
    <row r="1202" spans="1:11" ht="11.25" hidden="1" customHeight="1">
      <c r="A1202" s="25" t="s">
        <v>9002</v>
      </c>
      <c r="B1202" s="32" t="s">
        <v>7578</v>
      </c>
      <c r="C1202" s="27" t="s">
        <v>5423</v>
      </c>
      <c r="D1202" s="28" t="e">
        <f>(#REF!+#REF!)-#REF!</f>
        <v>#REF!</v>
      </c>
      <c r="E1202" s="364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20" t="e">
        <f>#REF!-#REF!</f>
        <v>#REF!</v>
      </c>
    </row>
    <row r="1203" spans="1:11" ht="33.75" hidden="1" customHeight="1">
      <c r="A1203" s="25" t="s">
        <v>1668</v>
      </c>
      <c r="B1203" s="32" t="s">
        <v>4942</v>
      </c>
      <c r="C1203" s="27" t="s">
        <v>826</v>
      </c>
      <c r="D1203" s="28" t="e">
        <f>(#REF!+#REF!)-#REF!</f>
        <v>#REF!</v>
      </c>
      <c r="E1203" s="364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20" t="e">
        <f>#REF!-#REF!</f>
        <v>#REF!</v>
      </c>
    </row>
    <row r="1204" spans="1:11" ht="11.25" hidden="1" customHeight="1">
      <c r="A1204" s="25" t="s">
        <v>54</v>
      </c>
      <c r="B1204" s="32" t="s">
        <v>7541</v>
      </c>
      <c r="C1204" s="27" t="s">
        <v>827</v>
      </c>
      <c r="D1204" s="28" t="e">
        <f>(#REF!+#REF!)-#REF!</f>
        <v>#REF!</v>
      </c>
      <c r="E1204" s="364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20" t="e">
        <f>#REF!-#REF!</f>
        <v>#REF!</v>
      </c>
    </row>
    <row r="1205" spans="1:11" ht="33.75" hidden="1" customHeight="1">
      <c r="A1205" s="25" t="s">
        <v>7066</v>
      </c>
      <c r="B1205" s="32" t="s">
        <v>7542</v>
      </c>
      <c r="C1205" s="27" t="s">
        <v>6561</v>
      </c>
      <c r="D1205" s="28" t="e">
        <f>(#REF!+#REF!)-#REF!</f>
        <v>#REF!</v>
      </c>
      <c r="E1205" s="364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20" t="e">
        <f>#REF!-#REF!</f>
        <v>#REF!</v>
      </c>
    </row>
    <row r="1206" spans="1:11" ht="11.25" hidden="1" customHeight="1">
      <c r="A1206" s="25" t="s">
        <v>6523</v>
      </c>
      <c r="B1206" s="32" t="s">
        <v>7543</v>
      </c>
      <c r="C1206" s="27" t="s">
        <v>6364</v>
      </c>
      <c r="D1206" s="28" t="e">
        <f>(#REF!+#REF!)-#REF!</f>
        <v>#REF!</v>
      </c>
      <c r="E1206" s="364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20" t="e">
        <f>#REF!-#REF!</f>
        <v>#REF!</v>
      </c>
    </row>
    <row r="1207" spans="1:11" ht="11.25" hidden="1" customHeight="1">
      <c r="A1207" s="25" t="s">
        <v>5922</v>
      </c>
      <c r="B1207" s="32" t="s">
        <v>7544</v>
      </c>
      <c r="C1207" s="27" t="s">
        <v>7008</v>
      </c>
      <c r="D1207" s="28" t="e">
        <f>(#REF!+#REF!)-#REF!</f>
        <v>#REF!</v>
      </c>
      <c r="E1207" s="364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20" t="e">
        <f>#REF!-#REF!</f>
        <v>#REF!</v>
      </c>
    </row>
    <row r="1208" spans="1:11" ht="11.25" hidden="1" customHeight="1">
      <c r="A1208" s="25" t="s">
        <v>7213</v>
      </c>
      <c r="B1208" s="32" t="s">
        <v>7692</v>
      </c>
      <c r="C1208" s="27" t="s">
        <v>3913</v>
      </c>
      <c r="D1208" s="28" t="e">
        <f>(#REF!+#REF!)-#REF!</f>
        <v>#REF!</v>
      </c>
      <c r="E1208" s="364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20" t="e">
        <f>#REF!-#REF!</f>
        <v>#REF!</v>
      </c>
    </row>
    <row r="1209" spans="1:11" ht="22.5" hidden="1" customHeight="1">
      <c r="A1209" s="25" t="s">
        <v>5052</v>
      </c>
      <c r="B1209" s="32" t="s">
        <v>5356</v>
      </c>
      <c r="C1209" s="27" t="s">
        <v>4214</v>
      </c>
      <c r="D1209" s="28" t="e">
        <f>(#REF!+#REF!)-#REF!</f>
        <v>#REF!</v>
      </c>
      <c r="E1209" s="364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20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4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20" t="e">
        <f>#REF!-#REF!</f>
        <v>#REF!</v>
      </c>
    </row>
    <row r="1211" spans="1:11" ht="11.25" hidden="1" customHeight="1">
      <c r="A1211" s="25" t="s">
        <v>7436</v>
      </c>
      <c r="B1211" s="32" t="s">
        <v>4193</v>
      </c>
      <c r="C1211" s="27" t="s">
        <v>2064</v>
      </c>
      <c r="D1211" s="28" t="e">
        <f>(#REF!+#REF!)-#REF!</f>
        <v>#REF!</v>
      </c>
      <c r="E1211" s="364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20" t="e">
        <f>#REF!-#REF!</f>
        <v>#REF!</v>
      </c>
    </row>
    <row r="1212" spans="1:11" ht="11.25" hidden="1" customHeight="1">
      <c r="A1212" s="25" t="s">
        <v>3930</v>
      </c>
      <c r="B1212" s="32" t="s">
        <v>7302</v>
      </c>
      <c r="C1212" s="27" t="s">
        <v>2215</v>
      </c>
      <c r="D1212" s="28" t="e">
        <f>(#REF!+#REF!)-#REF!</f>
        <v>#REF!</v>
      </c>
      <c r="E1212" s="364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20" t="e">
        <f>#REF!-#REF!</f>
        <v>#REF!</v>
      </c>
    </row>
    <row r="1213" spans="1:11" ht="22.5" hidden="1" customHeight="1">
      <c r="A1213" s="25" t="s">
        <v>6847</v>
      </c>
      <c r="B1213" s="32" t="s">
        <v>7303</v>
      </c>
      <c r="C1213" s="27" t="s">
        <v>2216</v>
      </c>
      <c r="D1213" s="28" t="e">
        <f>(#REF!+#REF!)-#REF!</f>
        <v>#REF!</v>
      </c>
      <c r="E1213" s="364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20" t="e">
        <f>#REF!-#REF!</f>
        <v>#REF!</v>
      </c>
    </row>
    <row r="1214" spans="1:11" ht="22.5" hidden="1" customHeight="1">
      <c r="A1214" s="25" t="s">
        <v>4698</v>
      </c>
      <c r="B1214" s="32" t="s">
        <v>7318</v>
      </c>
      <c r="C1214" s="27" t="s">
        <v>4195</v>
      </c>
      <c r="D1214" s="28" t="e">
        <f>(#REF!+#REF!)-#REF!</f>
        <v>#REF!</v>
      </c>
      <c r="E1214" s="364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20" t="e">
        <f>#REF!-#REF!</f>
        <v>#REF!</v>
      </c>
    </row>
    <row r="1215" spans="1:11" ht="11.25" hidden="1" customHeight="1">
      <c r="A1215" s="25" t="s">
        <v>5610</v>
      </c>
      <c r="B1215" s="32" t="s">
        <v>7319</v>
      </c>
      <c r="C1215" s="27" t="s">
        <v>8595</v>
      </c>
      <c r="D1215" s="28" t="e">
        <f>(#REF!+#REF!)-#REF!</f>
        <v>#REF!</v>
      </c>
      <c r="E1215" s="364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20" t="e">
        <f>#REF!-#REF!</f>
        <v>#REF!</v>
      </c>
    </row>
    <row r="1216" spans="1:11" ht="22.5" hidden="1" customHeight="1">
      <c r="A1216" s="25" t="s">
        <v>5762</v>
      </c>
      <c r="B1216" s="32" t="s">
        <v>2150</v>
      </c>
      <c r="C1216" s="27" t="s">
        <v>9058</v>
      </c>
      <c r="D1216" s="28" t="e">
        <f>(#REF!+#REF!)-#REF!</f>
        <v>#REF!</v>
      </c>
      <c r="E1216" s="364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20" t="e">
        <f>#REF!-#REF!</f>
        <v>#REF!</v>
      </c>
    </row>
    <row r="1217" spans="1:11" ht="11.25" hidden="1" customHeight="1">
      <c r="A1217" s="25" t="s">
        <v>7434</v>
      </c>
      <c r="B1217" s="32" t="s">
        <v>4685</v>
      </c>
      <c r="C1217" s="27" t="s">
        <v>6715</v>
      </c>
      <c r="D1217" s="28" t="e">
        <f>(#REF!+#REF!)-#REF!</f>
        <v>#REF!</v>
      </c>
      <c r="E1217" s="364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20" t="e">
        <f>#REF!-#REF!</f>
        <v>#REF!</v>
      </c>
    </row>
    <row r="1218" spans="1:11" ht="11.25" hidden="1" customHeight="1">
      <c r="A1218" s="25" t="s">
        <v>7312</v>
      </c>
      <c r="B1218" s="32" t="s">
        <v>3660</v>
      </c>
      <c r="C1218" s="27" t="s">
        <v>7028</v>
      </c>
      <c r="D1218" s="28" t="e">
        <f>(#REF!+#REF!)-#REF!</f>
        <v>#REF!</v>
      </c>
      <c r="E1218" s="364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20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7627</v>
      </c>
      <c r="D1219" s="28" t="e">
        <f>(#REF!+#REF!)-#REF!</f>
        <v>#REF!</v>
      </c>
      <c r="E1219" s="364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20" t="e">
        <f>#REF!-#REF!</f>
        <v>#REF!</v>
      </c>
    </row>
    <row r="1220" spans="1:11" ht="11.25" hidden="1" customHeight="1">
      <c r="A1220" s="25" t="s">
        <v>1990</v>
      </c>
      <c r="B1220" s="32" t="s">
        <v>4674</v>
      </c>
      <c r="C1220" s="27" t="s">
        <v>144</v>
      </c>
      <c r="D1220" s="28" t="e">
        <f>(#REF!+#REF!)-#REF!</f>
        <v>#REF!</v>
      </c>
      <c r="E1220" s="364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20" t="e">
        <f>#REF!-#REF!</f>
        <v>#REF!</v>
      </c>
    </row>
    <row r="1221" spans="1:11" ht="11.25" hidden="1" customHeight="1">
      <c r="A1221" s="25" t="s">
        <v>7635</v>
      </c>
      <c r="B1221" s="32" t="s">
        <v>4675</v>
      </c>
      <c r="C1221" s="27" t="s">
        <v>7004</v>
      </c>
      <c r="D1221" s="28" t="e">
        <f>(#REF!+#REF!)-#REF!</f>
        <v>#REF!</v>
      </c>
      <c r="E1221" s="364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20" t="e">
        <f>#REF!-#REF!</f>
        <v>#REF!</v>
      </c>
    </row>
    <row r="1222" spans="1:11" ht="11.25" hidden="1" customHeight="1">
      <c r="A1222" s="25" t="s">
        <v>550</v>
      </c>
      <c r="B1222" s="32" t="s">
        <v>4676</v>
      </c>
      <c r="C1222" s="27" t="s">
        <v>2052</v>
      </c>
      <c r="D1222" s="28" t="e">
        <f>(#REF!+#REF!)-#REF!</f>
        <v>#REF!</v>
      </c>
      <c r="E1222" s="364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20" t="e">
        <f>#REF!-#REF!</f>
        <v>#REF!</v>
      </c>
    </row>
    <row r="1223" spans="1:11" ht="11.25" hidden="1" customHeight="1">
      <c r="A1223" s="25" t="s">
        <v>2752</v>
      </c>
      <c r="B1223" s="32" t="s">
        <v>8864</v>
      </c>
      <c r="C1223" s="27" t="s">
        <v>8388</v>
      </c>
      <c r="D1223" s="28" t="e">
        <f>(#REF!+#REF!)-#REF!</f>
        <v>#REF!</v>
      </c>
      <c r="E1223" s="364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20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5159</v>
      </c>
      <c r="D1224" s="28" t="e">
        <f>(#REF!+#REF!)-#REF!</f>
        <v>#REF!</v>
      </c>
      <c r="E1224" s="364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20" t="e">
        <f>#REF!-#REF!</f>
        <v>#REF!</v>
      </c>
    </row>
    <row r="1225" spans="1:11" ht="11.25" hidden="1" customHeight="1">
      <c r="A1225" s="25" t="s">
        <v>8505</v>
      </c>
      <c r="B1225" s="32" t="s">
        <v>2324</v>
      </c>
      <c r="C1225" s="27" t="s">
        <v>5160</v>
      </c>
      <c r="D1225" s="28" t="e">
        <f>(#REF!+#REF!)-#REF!</f>
        <v>#REF!</v>
      </c>
      <c r="E1225" s="364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20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6578</v>
      </c>
      <c r="D1226" s="28" t="e">
        <f>(#REF!+#REF!)-#REF!</f>
        <v>#REF!</v>
      </c>
      <c r="E1226" s="364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20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4540</v>
      </c>
      <c r="D1227" s="28" t="e">
        <f>(#REF!+#REF!)-#REF!</f>
        <v>#REF!</v>
      </c>
      <c r="E1227" s="364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20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4541</v>
      </c>
      <c r="D1228" s="28" t="e">
        <f>(#REF!+#REF!)-#REF!</f>
        <v>#REF!</v>
      </c>
      <c r="E1228" s="364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20" t="e">
        <f>#REF!-#REF!</f>
        <v>#REF!</v>
      </c>
    </row>
    <row r="1229" spans="1:11" ht="11.25" hidden="1" customHeight="1">
      <c r="A1229" s="25" t="s">
        <v>5661</v>
      </c>
      <c r="B1229" s="32" t="s">
        <v>4935</v>
      </c>
      <c r="C1229" s="27" t="s">
        <v>8932</v>
      </c>
      <c r="D1229" s="28" t="e">
        <f>(#REF!+#REF!)-#REF!</f>
        <v>#REF!</v>
      </c>
      <c r="E1229" s="364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20" t="e">
        <f>#REF!-#REF!</f>
        <v>#REF!</v>
      </c>
    </row>
    <row r="1230" spans="1:11" ht="11.25" hidden="1" customHeight="1">
      <c r="A1230" s="25" t="s">
        <v>4342</v>
      </c>
      <c r="B1230" s="32" t="s">
        <v>2244</v>
      </c>
      <c r="C1230" s="27" t="s">
        <v>8933</v>
      </c>
      <c r="D1230" s="28" t="e">
        <f>(#REF!+#REF!)-#REF!</f>
        <v>#REF!</v>
      </c>
      <c r="E1230" s="364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20" t="e">
        <f>#REF!-#REF!</f>
        <v>#REF!</v>
      </c>
    </row>
    <row r="1231" spans="1:11" ht="22.5" hidden="1" customHeight="1">
      <c r="A1231" s="25" t="s">
        <v>881</v>
      </c>
      <c r="B1231" s="32" t="s">
        <v>6137</v>
      </c>
      <c r="C1231" s="27" t="s">
        <v>6386</v>
      </c>
      <c r="D1231" s="28" t="e">
        <f>(#REF!+#REF!)-#REF!</f>
        <v>#REF!</v>
      </c>
      <c r="E1231" s="364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20" t="e">
        <f>#REF!-#REF!</f>
        <v>#REF!</v>
      </c>
    </row>
    <row r="1232" spans="1:11" ht="33.75" hidden="1" customHeight="1">
      <c r="A1232" s="25" t="s">
        <v>8431</v>
      </c>
      <c r="B1232" s="32" t="s">
        <v>3673</v>
      </c>
      <c r="C1232" s="27" t="s">
        <v>1303</v>
      </c>
      <c r="D1232" s="28" t="e">
        <f>(#REF!+#REF!)-#REF!</f>
        <v>#REF!</v>
      </c>
      <c r="E1232" s="364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20" t="e">
        <f>#REF!-#REF!</f>
        <v>#REF!</v>
      </c>
    </row>
    <row r="1233" spans="1:11" ht="11.25" hidden="1" customHeight="1">
      <c r="A1233" s="25" t="s">
        <v>7457</v>
      </c>
      <c r="B1233" s="32" t="s">
        <v>3674</v>
      </c>
      <c r="C1233" s="27" t="s">
        <v>7588</v>
      </c>
      <c r="D1233" s="28" t="e">
        <f>(#REF!+#REF!)-#REF!</f>
        <v>#REF!</v>
      </c>
      <c r="E1233" s="364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20" t="e">
        <f>#REF!-#REF!</f>
        <v>#REF!</v>
      </c>
    </row>
    <row r="1234" spans="1:11" ht="22.5" hidden="1" customHeight="1">
      <c r="A1234" s="25" t="s">
        <v>8494</v>
      </c>
      <c r="B1234" s="32" t="s">
        <v>3675</v>
      </c>
      <c r="C1234" s="27" t="s">
        <v>5745</v>
      </c>
      <c r="D1234" s="28" t="e">
        <f>(#REF!+#REF!)-#REF!</f>
        <v>#REF!</v>
      </c>
      <c r="E1234" s="364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20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5746</v>
      </c>
      <c r="D1235" s="28" t="e">
        <f>(#REF!+#REF!)-#REF!</f>
        <v>#REF!</v>
      </c>
      <c r="E1235" s="364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20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8322</v>
      </c>
      <c r="D1236" s="28" t="e">
        <f>(#REF!+#REF!)-#REF!</f>
        <v>#REF!</v>
      </c>
      <c r="E1236" s="364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20" t="e">
        <f>#REF!-#REF!</f>
        <v>#REF!</v>
      </c>
    </row>
    <row r="1237" spans="1:11" ht="11.25" hidden="1" customHeight="1">
      <c r="A1237" s="25" t="s">
        <v>9002</v>
      </c>
      <c r="B1237" s="32" t="s">
        <v>3678</v>
      </c>
      <c r="C1237" s="27" t="s">
        <v>8323</v>
      </c>
      <c r="D1237" s="28" t="e">
        <f>(#REF!+#REF!)-#REF!</f>
        <v>#REF!</v>
      </c>
      <c r="E1237" s="364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20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8008</v>
      </c>
      <c r="D1238" s="28" t="e">
        <f>(#REF!+#REF!)-#REF!</f>
        <v>#REF!</v>
      </c>
      <c r="E1238" s="364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20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4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20" t="e">
        <f>#REF!-#REF!</f>
        <v>#REF!</v>
      </c>
    </row>
    <row r="1240" spans="1:11" ht="33.75" hidden="1" customHeight="1">
      <c r="A1240" s="25" t="s">
        <v>7066</v>
      </c>
      <c r="B1240" s="32" t="s">
        <v>3681</v>
      </c>
      <c r="C1240" s="27" t="s">
        <v>623</v>
      </c>
      <c r="D1240" s="28" t="e">
        <f>(#REF!+#REF!)-#REF!</f>
        <v>#REF!</v>
      </c>
      <c r="E1240" s="364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20" t="e">
        <f>#REF!-#REF!</f>
        <v>#REF!</v>
      </c>
    </row>
    <row r="1241" spans="1:11" ht="11.25" hidden="1" customHeight="1">
      <c r="A1241" s="25" t="s">
        <v>6523</v>
      </c>
      <c r="B1241" s="32" t="s">
        <v>3682</v>
      </c>
      <c r="C1241" s="27" t="s">
        <v>624</v>
      </c>
      <c r="D1241" s="28" t="e">
        <f>(#REF!+#REF!)-#REF!</f>
        <v>#REF!</v>
      </c>
      <c r="E1241" s="364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20" t="e">
        <f>#REF!-#REF!</f>
        <v>#REF!</v>
      </c>
    </row>
    <row r="1242" spans="1:11" ht="11.25" hidden="1" customHeight="1">
      <c r="A1242" s="25" t="s">
        <v>5922</v>
      </c>
      <c r="B1242" s="32" t="s">
        <v>3683</v>
      </c>
      <c r="C1242" s="27" t="s">
        <v>625</v>
      </c>
      <c r="D1242" s="28" t="e">
        <f>(#REF!+#REF!)-#REF!</f>
        <v>#REF!</v>
      </c>
      <c r="E1242" s="364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20" t="e">
        <f>#REF!-#REF!</f>
        <v>#REF!</v>
      </c>
    </row>
    <row r="1243" spans="1:11" ht="11.25" hidden="1" customHeight="1">
      <c r="A1243" s="25" t="s">
        <v>7213</v>
      </c>
      <c r="B1243" s="32" t="s">
        <v>3684</v>
      </c>
      <c r="C1243" s="27" t="s">
        <v>6524</v>
      </c>
      <c r="D1243" s="28" t="e">
        <f>(#REF!+#REF!)-#REF!</f>
        <v>#REF!</v>
      </c>
      <c r="E1243" s="364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20" t="e">
        <f>#REF!-#REF!</f>
        <v>#REF!</v>
      </c>
    </row>
    <row r="1244" spans="1:11" ht="22.5" hidden="1" customHeight="1">
      <c r="A1244" s="25" t="s">
        <v>5052</v>
      </c>
      <c r="B1244" s="32" t="s">
        <v>3685</v>
      </c>
      <c r="C1244" s="27" t="s">
        <v>6525</v>
      </c>
      <c r="D1244" s="28" t="e">
        <f>(#REF!+#REF!)-#REF!</f>
        <v>#REF!</v>
      </c>
      <c r="E1244" s="364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20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6526</v>
      </c>
      <c r="D1245" s="28" t="e">
        <f>(#REF!+#REF!)-#REF!</f>
        <v>#REF!</v>
      </c>
      <c r="E1245" s="364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20" t="e">
        <f>#REF!-#REF!</f>
        <v>#REF!</v>
      </c>
    </row>
    <row r="1246" spans="1:11" ht="11.25" hidden="1" customHeight="1">
      <c r="A1246" s="25" t="s">
        <v>7436</v>
      </c>
      <c r="B1246" s="32" t="s">
        <v>3687</v>
      </c>
      <c r="C1246" s="27" t="s">
        <v>6527</v>
      </c>
      <c r="D1246" s="28" t="e">
        <f>(#REF!+#REF!)-#REF!</f>
        <v>#REF!</v>
      </c>
      <c r="E1246" s="364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20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8897</v>
      </c>
      <c r="D1247" s="28" t="e">
        <f>(#REF!+#REF!)-#REF!</f>
        <v>#REF!</v>
      </c>
      <c r="E1247" s="364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20" t="e">
        <f>#REF!-#REF!</f>
        <v>#REF!</v>
      </c>
    </row>
    <row r="1248" spans="1:11" ht="22.5" hidden="1" customHeight="1">
      <c r="A1248" s="25" t="s">
        <v>6847</v>
      </c>
      <c r="B1248" s="32" t="s">
        <v>3689</v>
      </c>
      <c r="C1248" s="27" t="s">
        <v>1519</v>
      </c>
      <c r="D1248" s="28" t="e">
        <f>(#REF!+#REF!)-#REF!</f>
        <v>#REF!</v>
      </c>
      <c r="E1248" s="364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20" t="e">
        <f>#REF!-#REF!</f>
        <v>#REF!</v>
      </c>
    </row>
    <row r="1249" spans="1:11" ht="32.25" customHeight="1">
      <c r="A1249" s="149" t="s">
        <v>9134</v>
      </c>
      <c r="B1249" s="32" t="s">
        <v>2013</v>
      </c>
      <c r="C1249" s="33" t="s">
        <v>2066</v>
      </c>
      <c r="D1249" s="24" t="e">
        <f>(#REF!+#REF!)-#REF!</f>
        <v>#REF!</v>
      </c>
      <c r="E1249" s="364" t="e">
        <f>#REF!-#REF!</f>
        <v>#REF!</v>
      </c>
      <c r="F1249" s="74">
        <f>F1250+F1277</f>
        <v>0</v>
      </c>
      <c r="G1249" s="24">
        <f>G1250+G1277</f>
        <v>16000</v>
      </c>
      <c r="H1249" s="24">
        <f>H1250+H1277</f>
        <v>0</v>
      </c>
      <c r="I1249" s="24">
        <f>I1250+I1277</f>
        <v>0</v>
      </c>
      <c r="J1249" s="94" t="e">
        <f>#REF!-#REF!</f>
        <v>#REF!</v>
      </c>
      <c r="K1249" s="320" t="e">
        <f>#REF!-#REF!</f>
        <v>#REF!</v>
      </c>
    </row>
    <row r="1250" spans="1:11" ht="11.25" customHeight="1">
      <c r="A1250" s="25" t="s">
        <v>5610</v>
      </c>
      <c r="B1250" s="32" t="s">
        <v>6538</v>
      </c>
      <c r="C1250" s="27" t="s">
        <v>6884</v>
      </c>
      <c r="D1250" s="28" t="e">
        <f>(#REF!+#REF!)-#REF!</f>
        <v>#REF!</v>
      </c>
      <c r="E1250" s="364" t="e">
        <f>#REF!-#REF!</f>
        <v>#REF!</v>
      </c>
      <c r="F1250" s="76">
        <f>F1251+F1255+F1262+F1265+F1268+F1272+F1276</f>
        <v>0</v>
      </c>
      <c r="G1250" s="28">
        <f>G1251+G1255+G1262+G1265+G1268+G1272+G1276</f>
        <v>16000</v>
      </c>
      <c r="H1250" s="28">
        <f>H1251+H1255+H1262+H1265+H1268+H1272+H1276</f>
        <v>0</v>
      </c>
      <c r="I1250" s="77">
        <f>I1251+I1255+I1262+I1265+I1268+I1272+I1276</f>
        <v>0</v>
      </c>
      <c r="J1250" s="94" t="e">
        <f>#REF!-#REF!</f>
        <v>#REF!</v>
      </c>
      <c r="K1250" s="320" t="e">
        <f>#REF!-#REF!</f>
        <v>#REF!</v>
      </c>
    </row>
    <row r="1251" spans="1:11" ht="22.5" customHeight="1">
      <c r="A1251" s="25" t="s">
        <v>5762</v>
      </c>
      <c r="B1251" s="32" t="s">
        <v>6539</v>
      </c>
      <c r="C1251" s="27" t="s">
        <v>8472</v>
      </c>
      <c r="D1251" s="28" t="e">
        <f>(#REF!+#REF!)-#REF!</f>
        <v>#REF!</v>
      </c>
      <c r="E1251" s="364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20" t="e">
        <f>#REF!-#REF!</f>
        <v>#REF!</v>
      </c>
    </row>
    <row r="1252" spans="1:11" ht="11.25" hidden="1" customHeight="1">
      <c r="A1252" s="25" t="s">
        <v>7434</v>
      </c>
      <c r="B1252" s="32" t="s">
        <v>5149</v>
      </c>
      <c r="C1252" s="27" t="s">
        <v>9097</v>
      </c>
      <c r="D1252" s="28" t="e">
        <f>(#REF!+#REF!)-#REF!</f>
        <v>#REF!</v>
      </c>
      <c r="E1252" s="364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20" t="e">
        <f>#REF!-#REF!</f>
        <v>#REF!</v>
      </c>
    </row>
    <row r="1253" spans="1:11" ht="11.25" hidden="1" customHeight="1">
      <c r="A1253" s="25" t="s">
        <v>7312</v>
      </c>
      <c r="B1253" s="32" t="s">
        <v>5150</v>
      </c>
      <c r="C1253" s="27" t="s">
        <v>8454</v>
      </c>
      <c r="D1253" s="28" t="e">
        <f>(#REF!+#REF!)-#REF!</f>
        <v>#REF!</v>
      </c>
      <c r="E1253" s="364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20" t="e">
        <f>#REF!-#REF!</f>
        <v>#REF!</v>
      </c>
    </row>
    <row r="1254" spans="1:11" ht="11.25" hidden="1" customHeight="1">
      <c r="A1254" s="25" t="s">
        <v>951</v>
      </c>
      <c r="B1254" s="32" t="s">
        <v>5151</v>
      </c>
      <c r="C1254" s="27" t="s">
        <v>988</v>
      </c>
      <c r="D1254" s="28" t="e">
        <f>(#REF!+#REF!)-#REF!</f>
        <v>#REF!</v>
      </c>
      <c r="E1254" s="364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20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4" t="e">
        <f>#REF!-#REF!</f>
        <v>#REF!</v>
      </c>
      <c r="F1255" s="76">
        <f>SUM(F1256:F1261)</f>
        <v>0</v>
      </c>
      <c r="G1255" s="28">
        <f>SUM(G1256:G1261)</f>
        <v>16000</v>
      </c>
      <c r="H1255" s="28">
        <f>SUM(H1256:H1261)</f>
        <v>0</v>
      </c>
      <c r="I1255" s="77">
        <f>SUM(I1256:I1261)</f>
        <v>0</v>
      </c>
      <c r="J1255" s="94" t="e">
        <f>#REF!-#REF!</f>
        <v>#REF!</v>
      </c>
      <c r="K1255" s="320" t="e">
        <f>#REF!-#REF!</f>
        <v>#REF!</v>
      </c>
    </row>
    <row r="1256" spans="1:11" ht="11.25" hidden="1" customHeight="1">
      <c r="A1256" s="25" t="s">
        <v>7635</v>
      </c>
      <c r="B1256" s="32" t="s">
        <v>1789</v>
      </c>
      <c r="C1256" s="27" t="s">
        <v>537</v>
      </c>
      <c r="D1256" s="28" t="e">
        <f>(#REF!+#REF!)-#REF!</f>
        <v>#REF!</v>
      </c>
      <c r="E1256" s="364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20" t="e">
        <f>#REF!-#REF!</f>
        <v>#REF!</v>
      </c>
    </row>
    <row r="1257" spans="1:11" ht="11.25" hidden="1" customHeight="1">
      <c r="A1257" s="25" t="s">
        <v>550</v>
      </c>
      <c r="B1257" s="32" t="s">
        <v>8775</v>
      </c>
      <c r="C1257" s="27" t="s">
        <v>538</v>
      </c>
      <c r="D1257" s="28" t="e">
        <f>(#REF!+#REF!)-#REF!</f>
        <v>#REF!</v>
      </c>
      <c r="E1257" s="364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20" t="e">
        <f>#REF!-#REF!</f>
        <v>#REF!</v>
      </c>
    </row>
    <row r="1258" spans="1:11" ht="11.25" hidden="1" customHeight="1">
      <c r="A1258" s="25" t="s">
        <v>2752</v>
      </c>
      <c r="B1258" s="32" t="s">
        <v>8776</v>
      </c>
      <c r="C1258" s="27" t="s">
        <v>539</v>
      </c>
      <c r="D1258" s="28" t="e">
        <f>(#REF!+#REF!)-#REF!</f>
        <v>#REF!</v>
      </c>
      <c r="E1258" s="364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20" t="e">
        <f>#REF!-#REF!</f>
        <v>#REF!</v>
      </c>
    </row>
    <row r="1259" spans="1:11" ht="11.25" hidden="1" customHeight="1">
      <c r="A1259" s="25" t="s">
        <v>2296</v>
      </c>
      <c r="B1259" s="32" t="s">
        <v>8777</v>
      </c>
      <c r="C1259" s="27" t="s">
        <v>1608</v>
      </c>
      <c r="D1259" s="28" t="e">
        <f>(#REF!+#REF!)-#REF!</f>
        <v>#REF!</v>
      </c>
      <c r="E1259" s="364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20" t="e">
        <f>#REF!-#REF!</f>
        <v>#REF!</v>
      </c>
    </row>
    <row r="1260" spans="1:11" ht="11.25" customHeight="1">
      <c r="A1260" s="25" t="s">
        <v>8505</v>
      </c>
      <c r="B1260" s="32" t="s">
        <v>6762</v>
      </c>
      <c r="C1260" s="27" t="s">
        <v>4996</v>
      </c>
      <c r="D1260" s="28" t="e">
        <f>(#REF!+#REF!)-#REF!</f>
        <v>#REF!</v>
      </c>
      <c r="E1260" s="364" t="e">
        <f>#REF!-#REF!</f>
        <v>#REF!</v>
      </c>
      <c r="F1260" s="78"/>
      <c r="G1260" s="34">
        <v>16000</v>
      </c>
      <c r="H1260" s="34"/>
      <c r="I1260" s="79"/>
      <c r="J1260" s="94" t="e">
        <f>#REF!-#REF!</f>
        <v>#REF!</v>
      </c>
      <c r="K1260" s="320" t="e">
        <f>#REF!-#REF!</f>
        <v>#REF!</v>
      </c>
    </row>
    <row r="1261" spans="1:11" ht="11.25" customHeight="1">
      <c r="A1261" s="25" t="s">
        <v>2995</v>
      </c>
      <c r="B1261" s="32" t="s">
        <v>6763</v>
      </c>
      <c r="C1261" s="27" t="s">
        <v>3159</v>
      </c>
      <c r="D1261" s="28" t="e">
        <f>(#REF!+#REF!)-#REF!</f>
        <v>#REF!</v>
      </c>
      <c r="E1261" s="364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20" t="e">
        <f>#REF!-#REF!</f>
        <v>#REF!</v>
      </c>
    </row>
    <row r="1262" spans="1:11" ht="22.5" hidden="1" customHeight="1">
      <c r="A1262" s="25" t="s">
        <v>3639</v>
      </c>
      <c r="B1262" s="32" t="s">
        <v>6764</v>
      </c>
      <c r="C1262" s="27" t="s">
        <v>823</v>
      </c>
      <c r="D1262" s="28" t="e">
        <f>(#REF!+#REF!)-#REF!</f>
        <v>#REF!</v>
      </c>
      <c r="E1262" s="364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20" t="e">
        <f>#REF!-#REF!</f>
        <v>#REF!</v>
      </c>
    </row>
    <row r="1263" spans="1:11" ht="11.25" hidden="1" customHeight="1">
      <c r="A1263" s="25" t="s">
        <v>552</v>
      </c>
      <c r="B1263" s="32" t="s">
        <v>6765</v>
      </c>
      <c r="C1263" s="27" t="s">
        <v>5659</v>
      </c>
      <c r="D1263" s="28" t="e">
        <f>(#REF!+#REF!)-#REF!</f>
        <v>#REF!</v>
      </c>
      <c r="E1263" s="364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20" t="e">
        <f>#REF!-#REF!</f>
        <v>#REF!</v>
      </c>
    </row>
    <row r="1264" spans="1:11" ht="11.25" hidden="1" customHeight="1">
      <c r="A1264" s="25" t="s">
        <v>5661</v>
      </c>
      <c r="B1264" s="32" t="s">
        <v>2392</v>
      </c>
      <c r="C1264" s="27" t="s">
        <v>7918</v>
      </c>
      <c r="D1264" s="28" t="e">
        <f>(#REF!+#REF!)-#REF!</f>
        <v>#REF!</v>
      </c>
      <c r="E1264" s="364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20" t="e">
        <f>#REF!-#REF!</f>
        <v>#REF!</v>
      </c>
    </row>
    <row r="1265" spans="1:11" ht="11.25" hidden="1" customHeight="1">
      <c r="A1265" s="25" t="s">
        <v>4342</v>
      </c>
      <c r="B1265" s="32" t="s">
        <v>2393</v>
      </c>
      <c r="C1265" s="27" t="s">
        <v>8134</v>
      </c>
      <c r="D1265" s="28" t="e">
        <f>(#REF!+#REF!)-#REF!</f>
        <v>#REF!</v>
      </c>
      <c r="E1265" s="364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20" t="e">
        <f>#REF!-#REF!</f>
        <v>#REF!</v>
      </c>
    </row>
    <row r="1266" spans="1:11" ht="22.5" hidden="1" customHeight="1">
      <c r="A1266" s="25" t="s">
        <v>881</v>
      </c>
      <c r="B1266" s="32" t="s">
        <v>6676</v>
      </c>
      <c r="C1266" s="27" t="s">
        <v>8135</v>
      </c>
      <c r="D1266" s="28" t="e">
        <f>(#REF!+#REF!)-#REF!</f>
        <v>#REF!</v>
      </c>
      <c r="E1266" s="364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20" t="e">
        <f>#REF!-#REF!</f>
        <v>#REF!</v>
      </c>
    </row>
    <row r="1267" spans="1:11" ht="33.75" hidden="1" customHeight="1">
      <c r="A1267" s="25" t="s">
        <v>8431</v>
      </c>
      <c r="B1267" s="32" t="s">
        <v>8807</v>
      </c>
      <c r="C1267" s="27" t="s">
        <v>8136</v>
      </c>
      <c r="D1267" s="28" t="e">
        <f>(#REF!+#REF!)-#REF!</f>
        <v>#REF!</v>
      </c>
      <c r="E1267" s="364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20" t="e">
        <f>#REF!-#REF!</f>
        <v>#REF!</v>
      </c>
    </row>
    <row r="1268" spans="1:11" ht="22.5" hidden="1">
      <c r="A1268" s="25" t="s">
        <v>7457</v>
      </c>
      <c r="B1268" s="32" t="s">
        <v>8808</v>
      </c>
      <c r="C1268" s="27" t="s">
        <v>7045</v>
      </c>
      <c r="D1268" s="28" t="e">
        <f>(#REF!+#REF!)-#REF!</f>
        <v>#REF!</v>
      </c>
      <c r="E1268" s="364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20" t="e">
        <f>#REF!-#REF!</f>
        <v>#REF!</v>
      </c>
    </row>
    <row r="1269" spans="1:11" ht="45" hidden="1">
      <c r="A1269" s="35" t="s">
        <v>8494</v>
      </c>
      <c r="B1269" s="32" t="s">
        <v>8809</v>
      </c>
      <c r="C1269" s="36" t="s">
        <v>246</v>
      </c>
      <c r="D1269" s="28" t="e">
        <f>(#REF!+#REF!)-#REF!</f>
        <v>#REF!</v>
      </c>
      <c r="E1269" s="364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20" t="e">
        <f>#REF!-#REF!</f>
        <v>#REF!</v>
      </c>
    </row>
    <row r="1270" spans="1:11" ht="22.5" hidden="1" customHeight="1">
      <c r="A1270" s="25" t="s">
        <v>1057</v>
      </c>
      <c r="B1270" s="32" t="s">
        <v>8006</v>
      </c>
      <c r="C1270" s="27" t="s">
        <v>2342</v>
      </c>
      <c r="D1270" s="28" t="e">
        <f>(#REF!+#REF!)-#REF!</f>
        <v>#REF!</v>
      </c>
      <c r="E1270" s="364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20" t="e">
        <f>#REF!-#REF!</f>
        <v>#REF!</v>
      </c>
    </row>
    <row r="1271" spans="1:11" ht="11.25" hidden="1" customHeight="1">
      <c r="A1271" s="25" t="s">
        <v>1761</v>
      </c>
      <c r="B1271" s="32" t="s">
        <v>7135</v>
      </c>
      <c r="C1271" s="27" t="s">
        <v>2426</v>
      </c>
      <c r="D1271" s="28" t="e">
        <f>(#REF!+#REF!)-#REF!</f>
        <v>#REF!</v>
      </c>
      <c r="E1271" s="364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20" t="e">
        <f>#REF!-#REF!</f>
        <v>#REF!</v>
      </c>
    </row>
    <row r="1272" spans="1:11" ht="11.25" hidden="1" customHeight="1">
      <c r="A1272" s="25" t="s">
        <v>9002</v>
      </c>
      <c r="B1272" s="32" t="s">
        <v>6679</v>
      </c>
      <c r="C1272" s="27" t="s">
        <v>2869</v>
      </c>
      <c r="D1272" s="28" t="e">
        <f>(#REF!+#REF!)-#REF!</f>
        <v>#REF!</v>
      </c>
      <c r="E1272" s="364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20" t="e">
        <f>#REF!-#REF!</f>
        <v>#REF!</v>
      </c>
    </row>
    <row r="1273" spans="1:11" ht="33.75" hidden="1" customHeight="1">
      <c r="A1273" s="25" t="s">
        <v>1668</v>
      </c>
      <c r="B1273" s="32" t="s">
        <v>6680</v>
      </c>
      <c r="C1273" s="27" t="s">
        <v>7046</v>
      </c>
      <c r="D1273" s="28" t="e">
        <f>(#REF!+#REF!)-#REF!</f>
        <v>#REF!</v>
      </c>
      <c r="E1273" s="364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20" t="e">
        <f>#REF!-#REF!</f>
        <v>#REF!</v>
      </c>
    </row>
    <row r="1274" spans="1:11" ht="11.25" hidden="1" customHeight="1">
      <c r="A1274" s="25" t="s">
        <v>54</v>
      </c>
      <c r="B1274" s="32" t="s">
        <v>8191</v>
      </c>
      <c r="C1274" s="27" t="s">
        <v>9131</v>
      </c>
      <c r="D1274" s="28" t="e">
        <f>(#REF!+#REF!)-#REF!</f>
        <v>#REF!</v>
      </c>
      <c r="E1274" s="364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20" t="e">
        <f>#REF!-#REF!</f>
        <v>#REF!</v>
      </c>
    </row>
    <row r="1275" spans="1:11" ht="33.75" hidden="1" customHeight="1">
      <c r="A1275" s="25" t="s">
        <v>7066</v>
      </c>
      <c r="B1275" s="32" t="s">
        <v>8192</v>
      </c>
      <c r="C1275" s="27" t="s">
        <v>2522</v>
      </c>
      <c r="D1275" s="28" t="e">
        <f>(#REF!+#REF!)-#REF!</f>
        <v>#REF!</v>
      </c>
      <c r="E1275" s="364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20" t="e">
        <f>#REF!-#REF!</f>
        <v>#REF!</v>
      </c>
    </row>
    <row r="1276" spans="1:11" ht="11.25" hidden="1" customHeight="1">
      <c r="A1276" s="25" t="s">
        <v>6523</v>
      </c>
      <c r="B1276" s="32" t="s">
        <v>2220</v>
      </c>
      <c r="C1276" s="27" t="s">
        <v>2523</v>
      </c>
      <c r="D1276" s="28" t="e">
        <f>(#REF!+#REF!)-#REF!</f>
        <v>#REF!</v>
      </c>
      <c r="E1276" s="364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20" t="e">
        <f>#REF!-#REF!</f>
        <v>#REF!</v>
      </c>
    </row>
    <row r="1277" spans="1:11" ht="11.25" customHeight="1">
      <c r="A1277" s="25" t="s">
        <v>5922</v>
      </c>
      <c r="B1277" s="32" t="s">
        <v>2221</v>
      </c>
      <c r="C1277" s="27" t="s">
        <v>2524</v>
      </c>
      <c r="D1277" s="28" t="e">
        <f>(#REF!+#REF!)-#REF!</f>
        <v>#REF!</v>
      </c>
      <c r="E1277" s="364" t="e">
        <f>#REF!-#REF!</f>
        <v>#REF!</v>
      </c>
      <c r="F1277" s="76"/>
      <c r="G1277" s="28">
        <f>G1281</f>
        <v>0</v>
      </c>
      <c r="H1277" s="28"/>
      <c r="I1277" s="28">
        <f>I1281</f>
        <v>0</v>
      </c>
      <c r="J1277" s="94" t="e">
        <f>#REF!-#REF!</f>
        <v>#REF!</v>
      </c>
      <c r="K1277" s="320" t="e">
        <f>#REF!-#REF!</f>
        <v>#REF!</v>
      </c>
    </row>
    <row r="1278" spans="1:11" s="150" customFormat="1" ht="11.25" hidden="1" customHeight="1">
      <c r="A1278" s="165" t="s">
        <v>7213</v>
      </c>
      <c r="B1278" s="32" t="s">
        <v>6334</v>
      </c>
      <c r="C1278" s="41" t="s">
        <v>6005</v>
      </c>
      <c r="D1278" s="43" t="e">
        <f>(#REF!+#REF!)-#REF!</f>
        <v>#REF!</v>
      </c>
      <c r="E1278" s="364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20" t="e">
        <f>#REF!-#REF!</f>
        <v>#REF!</v>
      </c>
    </row>
    <row r="1279" spans="1:11" ht="22.5" hidden="1" customHeight="1">
      <c r="A1279" s="25" t="s">
        <v>5052</v>
      </c>
      <c r="B1279" s="32" t="s">
        <v>6335</v>
      </c>
      <c r="C1279" s="27" t="s">
        <v>1460</v>
      </c>
      <c r="D1279" s="28" t="e">
        <f>(#REF!+#REF!)-#REF!</f>
        <v>#REF!</v>
      </c>
      <c r="E1279" s="364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20" t="e">
        <f>#REF!-#REF!</f>
        <v>#REF!</v>
      </c>
    </row>
    <row r="1280" spans="1:11" ht="22.5" hidden="1" customHeight="1">
      <c r="A1280" s="25" t="s">
        <v>626</v>
      </c>
      <c r="B1280" s="32" t="s">
        <v>6408</v>
      </c>
      <c r="C1280" s="27" t="s">
        <v>1461</v>
      </c>
      <c r="D1280" s="28" t="e">
        <f>(#REF!+#REF!)-#REF!</f>
        <v>#REF!</v>
      </c>
      <c r="E1280" s="364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20" t="e">
        <f>#REF!-#REF!</f>
        <v>#REF!</v>
      </c>
    </row>
    <row r="1281" spans="1:11" ht="11.25" customHeight="1">
      <c r="A1281" s="25" t="s">
        <v>7436</v>
      </c>
      <c r="B1281" s="32" t="s">
        <v>6409</v>
      </c>
      <c r="C1281" s="27" t="s">
        <v>4062</v>
      </c>
      <c r="D1281" s="28" t="e">
        <f>(#REF!+#REF!)-#REF!</f>
        <v>#REF!</v>
      </c>
      <c r="E1281" s="364" t="e">
        <f>#REF!-#REF!</f>
        <v>#REF!</v>
      </c>
      <c r="F1281" s="28">
        <f>F1282+F1283</f>
        <v>0</v>
      </c>
      <c r="G1281" s="28">
        <f>G1282+G1283</f>
        <v>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20" t="e">
        <f>#REF!-#REF!</f>
        <v>#REF!</v>
      </c>
    </row>
    <row r="1282" spans="1:11" ht="11.25" customHeight="1">
      <c r="A1282" s="339" t="s">
        <v>6013</v>
      </c>
      <c r="B1282" s="32" t="s">
        <v>1571</v>
      </c>
      <c r="C1282" s="236" t="s">
        <v>1028</v>
      </c>
      <c r="D1282" s="28"/>
      <c r="E1282" s="364" t="e">
        <f>#REF!-#REF!</f>
        <v>#REF!</v>
      </c>
      <c r="F1282" s="78"/>
      <c r="G1282" s="34"/>
      <c r="H1282" s="34"/>
      <c r="I1282" s="79"/>
      <c r="J1282" s="94"/>
      <c r="K1282" s="320" t="e">
        <f>#REF!-#REF!</f>
        <v>#REF!</v>
      </c>
    </row>
    <row r="1283" spans="1:11" ht="11.25" customHeight="1">
      <c r="A1283" s="340" t="s">
        <v>6015</v>
      </c>
      <c r="B1283" s="32" t="s">
        <v>1572</v>
      </c>
      <c r="C1283" s="236" t="s">
        <v>6312</v>
      </c>
      <c r="D1283" s="28"/>
      <c r="E1283" s="364" t="e">
        <f>#REF!-#REF!</f>
        <v>#REF!</v>
      </c>
      <c r="F1283" s="78"/>
      <c r="G1283" s="34"/>
      <c r="H1283" s="34"/>
      <c r="I1283" s="79"/>
      <c r="J1283" s="94"/>
      <c r="K1283" s="320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4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20" t="e">
        <f>#REF!-#REF!</f>
        <v>#REF!</v>
      </c>
    </row>
    <row r="1285" spans="1:11" ht="22.5" hidden="1" customHeight="1">
      <c r="A1285" s="25" t="s">
        <v>6847</v>
      </c>
      <c r="B1285" s="32" t="s">
        <v>1574</v>
      </c>
      <c r="C1285" s="27" t="s">
        <v>4332</v>
      </c>
      <c r="D1285" s="28" t="e">
        <f>(#REF!+#REF!)-#REF!</f>
        <v>#REF!</v>
      </c>
      <c r="E1285" s="364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20" t="e">
        <f>#REF!-#REF!</f>
        <v>#REF!</v>
      </c>
    </row>
    <row r="1286" spans="1:11" s="160" customFormat="1" ht="15" customHeight="1">
      <c r="A1286" s="31" t="s">
        <v>5590</v>
      </c>
      <c r="B1286" s="32" t="s">
        <v>1575</v>
      </c>
      <c r="C1286" s="33" t="s">
        <v>9055</v>
      </c>
      <c r="D1286" s="24" t="e">
        <f>(#REF!+#REF!)-#REF!</f>
        <v>#REF!</v>
      </c>
      <c r="E1286" s="364" t="e">
        <f>#REF!-#REF!</f>
        <v>#REF!</v>
      </c>
      <c r="F1286" s="74">
        <f>F1287</f>
        <v>0</v>
      </c>
      <c r="G1286" s="74">
        <f>G1287</f>
        <v>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20" t="e">
        <f>#REF!-#REF!</f>
        <v>#REF!</v>
      </c>
    </row>
    <row r="1287" spans="1:11" ht="11.25" customHeight="1">
      <c r="A1287" s="25" t="s">
        <v>5610</v>
      </c>
      <c r="B1287" s="32" t="s">
        <v>3080</v>
      </c>
      <c r="C1287" s="27" t="s">
        <v>7916</v>
      </c>
      <c r="D1287" s="28" t="e">
        <f>(#REF!+#REF!)-#REF!</f>
        <v>#REF!</v>
      </c>
      <c r="E1287" s="364" t="e">
        <f>#REF!-#REF!</f>
        <v>#REF!</v>
      </c>
      <c r="F1287" s="76">
        <f>F1302</f>
        <v>0</v>
      </c>
      <c r="G1287" s="76">
        <f>G1302</f>
        <v>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20" t="e">
        <f>#REF!-#REF!</f>
        <v>#REF!</v>
      </c>
    </row>
    <row r="1288" spans="1:11" ht="22.5" hidden="1" customHeight="1">
      <c r="A1288" s="25" t="s">
        <v>5762</v>
      </c>
      <c r="B1288" s="32" t="s">
        <v>7801</v>
      </c>
      <c r="C1288" s="27" t="s">
        <v>7596</v>
      </c>
      <c r="D1288" s="28" t="e">
        <f>(#REF!+#REF!)-#REF!</f>
        <v>#REF!</v>
      </c>
      <c r="E1288" s="364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20" t="e">
        <f>#REF!-#REF!</f>
        <v>#REF!</v>
      </c>
    </row>
    <row r="1289" spans="1:11" ht="11.25" hidden="1" customHeight="1">
      <c r="A1289" s="25" t="s">
        <v>7434</v>
      </c>
      <c r="B1289" s="32" t="s">
        <v>5101</v>
      </c>
      <c r="C1289" s="27" t="s">
        <v>8781</v>
      </c>
      <c r="D1289" s="28" t="e">
        <f>(#REF!+#REF!)-#REF!</f>
        <v>#REF!</v>
      </c>
      <c r="E1289" s="364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20" t="e">
        <f>#REF!-#REF!</f>
        <v>#REF!</v>
      </c>
    </row>
    <row r="1290" spans="1:11" ht="11.25" hidden="1" customHeight="1">
      <c r="A1290" s="25" t="s">
        <v>7312</v>
      </c>
      <c r="B1290" s="32" t="s">
        <v>5102</v>
      </c>
      <c r="C1290" s="27" t="s">
        <v>7904</v>
      </c>
      <c r="D1290" s="28" t="e">
        <f>(#REF!+#REF!)-#REF!</f>
        <v>#REF!</v>
      </c>
      <c r="E1290" s="364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20" t="e">
        <f>#REF!-#REF!</f>
        <v>#REF!</v>
      </c>
    </row>
    <row r="1291" spans="1:11" ht="11.25" hidden="1" customHeight="1">
      <c r="A1291" s="25" t="s">
        <v>951</v>
      </c>
      <c r="B1291" s="32" t="s">
        <v>5103</v>
      </c>
      <c r="C1291" s="27" t="s">
        <v>8610</v>
      </c>
      <c r="D1291" s="28" t="e">
        <f>(#REF!+#REF!)-#REF!</f>
        <v>#REF!</v>
      </c>
      <c r="E1291" s="364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20" t="e">
        <f>#REF!-#REF!</f>
        <v>#REF!</v>
      </c>
    </row>
    <row r="1292" spans="1:11" ht="11.25" hidden="1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4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20" t="e">
        <f>#REF!-#REF!</f>
        <v>#REF!</v>
      </c>
    </row>
    <row r="1293" spans="1:11" ht="11.25" hidden="1" customHeight="1">
      <c r="A1293" s="25" t="s">
        <v>7635</v>
      </c>
      <c r="B1293" s="32" t="s">
        <v>1912</v>
      </c>
      <c r="C1293" s="27" t="s">
        <v>4320</v>
      </c>
      <c r="D1293" s="28" t="e">
        <f>(#REF!+#REF!)-#REF!</f>
        <v>#REF!</v>
      </c>
      <c r="E1293" s="364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20" t="e">
        <f>#REF!-#REF!</f>
        <v>#REF!</v>
      </c>
    </row>
    <row r="1294" spans="1:11" ht="11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4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20" t="e">
        <f>#REF!-#REF!</f>
        <v>#REF!</v>
      </c>
    </row>
    <row r="1295" spans="1:11" ht="11.25" hidden="1" customHeight="1">
      <c r="A1295" s="25" t="s">
        <v>2752</v>
      </c>
      <c r="B1295" s="32" t="s">
        <v>5331</v>
      </c>
      <c r="C1295" s="27" t="s">
        <v>651</v>
      </c>
      <c r="D1295" s="28" t="e">
        <f>(#REF!+#REF!)-#REF!</f>
        <v>#REF!</v>
      </c>
      <c r="E1295" s="364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20" t="e">
        <f>#REF!-#REF!</f>
        <v>#REF!</v>
      </c>
    </row>
    <row r="1296" spans="1:11" ht="11.25" hidden="1" customHeight="1">
      <c r="A1296" s="25" t="s">
        <v>2296</v>
      </c>
      <c r="B1296" s="32" t="s">
        <v>5332</v>
      </c>
      <c r="C1296" s="27" t="s">
        <v>652</v>
      </c>
      <c r="D1296" s="28" t="e">
        <f>(#REF!+#REF!)-#REF!</f>
        <v>#REF!</v>
      </c>
      <c r="E1296" s="364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20" t="e">
        <f>#REF!-#REF!</f>
        <v>#REF!</v>
      </c>
    </row>
    <row r="1297" spans="1:11" ht="11.25" hidden="1" customHeight="1">
      <c r="A1297" s="25" t="s">
        <v>8505</v>
      </c>
      <c r="B1297" s="32" t="s">
        <v>5333</v>
      </c>
      <c r="C1297" s="27" t="s">
        <v>1851</v>
      </c>
      <c r="D1297" s="28" t="e">
        <f>(#REF!+#REF!)-#REF!</f>
        <v>#REF!</v>
      </c>
      <c r="E1297" s="364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20" t="e">
        <f>#REF!-#REF!</f>
        <v>#REF!</v>
      </c>
    </row>
    <row r="1298" spans="1:11" ht="11.25" hidden="1" customHeight="1">
      <c r="A1298" s="25" t="s">
        <v>2995</v>
      </c>
      <c r="B1298" s="32" t="s">
        <v>5334</v>
      </c>
      <c r="C1298" s="27" t="s">
        <v>663</v>
      </c>
      <c r="D1298" s="28" t="e">
        <f>(#REF!+#REF!)-#REF!</f>
        <v>#REF!</v>
      </c>
      <c r="E1298" s="364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20" t="e">
        <f>#REF!-#REF!</f>
        <v>#REF!</v>
      </c>
    </row>
    <row r="1299" spans="1:11" ht="22.5" hidden="1" customHeight="1">
      <c r="A1299" s="25" t="s">
        <v>3639</v>
      </c>
      <c r="B1299" s="32" t="s">
        <v>5335</v>
      </c>
      <c r="C1299" s="27" t="s">
        <v>5434</v>
      </c>
      <c r="D1299" s="28" t="e">
        <f>(#REF!+#REF!)-#REF!</f>
        <v>#REF!</v>
      </c>
      <c r="E1299" s="364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20" t="e">
        <f>#REF!-#REF!</f>
        <v>#REF!</v>
      </c>
    </row>
    <row r="1300" spans="1:11" ht="11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4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20" t="e">
        <f>#REF!-#REF!</f>
        <v>#REF!</v>
      </c>
    </row>
    <row r="1301" spans="1:11" ht="11.25" hidden="1" customHeight="1">
      <c r="A1301" s="25" t="s">
        <v>5661</v>
      </c>
      <c r="B1301" s="32" t="s">
        <v>2160</v>
      </c>
      <c r="C1301" s="27" t="s">
        <v>1983</v>
      </c>
      <c r="D1301" s="28" t="e">
        <f>(#REF!+#REF!)-#REF!</f>
        <v>#REF!</v>
      </c>
      <c r="E1301" s="364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20" t="e">
        <f>#REF!-#REF!</f>
        <v>#REF!</v>
      </c>
    </row>
    <row r="1302" spans="1:11" ht="11.25" customHeight="1">
      <c r="A1302" s="25" t="s">
        <v>4342</v>
      </c>
      <c r="B1302" s="32" t="s">
        <v>8527</v>
      </c>
      <c r="C1302" s="27" t="s">
        <v>5884</v>
      </c>
      <c r="D1302" s="28" t="e">
        <f>(#REF!+#REF!)-#REF!</f>
        <v>#REF!</v>
      </c>
      <c r="E1302" s="364" t="e">
        <f>#REF!-#REF!</f>
        <v>#REF!</v>
      </c>
      <c r="F1302" s="76">
        <f>F1303+F1304</f>
        <v>0</v>
      </c>
      <c r="G1302" s="76">
        <f>G1303+G1304</f>
        <v>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20" t="e">
        <f>#REF!-#REF!</f>
        <v>#REF!</v>
      </c>
    </row>
    <row r="1303" spans="1:11" ht="22.5" hidden="1" customHeight="1">
      <c r="A1303" s="25" t="s">
        <v>881</v>
      </c>
      <c r="B1303" s="32" t="s">
        <v>1631</v>
      </c>
      <c r="C1303" s="27" t="s">
        <v>7298</v>
      </c>
      <c r="D1303" s="28" t="e">
        <f>(#REF!+#REF!)-#REF!</f>
        <v>#REF!</v>
      </c>
      <c r="E1303" s="364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20" t="e">
        <f>#REF!-#REF!</f>
        <v>#REF!</v>
      </c>
    </row>
    <row r="1304" spans="1:11" ht="33.75" customHeight="1">
      <c r="A1304" s="25" t="s">
        <v>8431</v>
      </c>
      <c r="B1304" s="32" t="s">
        <v>1632</v>
      </c>
      <c r="C1304" s="27" t="s">
        <v>7079</v>
      </c>
      <c r="D1304" s="28" t="e">
        <f>(#REF!+#REF!)-#REF!</f>
        <v>#REF!</v>
      </c>
      <c r="E1304" s="364" t="e">
        <f>#REF!-#REF!</f>
        <v>#REF!</v>
      </c>
      <c r="F1304" s="78"/>
      <c r="G1304" s="78"/>
      <c r="H1304" s="78"/>
      <c r="I1304" s="78"/>
      <c r="J1304" s="94" t="e">
        <f>#REF!-#REF!</f>
        <v>#REF!</v>
      </c>
      <c r="K1304" s="320" t="e">
        <f>#REF!-#REF!</f>
        <v>#REF!</v>
      </c>
    </row>
    <row r="1305" spans="1:11" ht="11.25" hidden="1" customHeight="1">
      <c r="A1305" s="25" t="s">
        <v>7457</v>
      </c>
      <c r="B1305" s="32" t="s">
        <v>7492</v>
      </c>
      <c r="C1305" s="27" t="s">
        <v>7299</v>
      </c>
      <c r="D1305" s="28" t="e">
        <f>(#REF!+#REF!)-#REF!</f>
        <v>#REF!</v>
      </c>
      <c r="E1305" s="364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20" t="e">
        <f>#REF!-#REF!</f>
        <v>#REF!</v>
      </c>
    </row>
    <row r="1306" spans="1:11" ht="22.5" hidden="1" customHeight="1">
      <c r="A1306" s="25" t="s">
        <v>8494</v>
      </c>
      <c r="B1306" s="32" t="s">
        <v>7493</v>
      </c>
      <c r="C1306" s="27" t="s">
        <v>7397</v>
      </c>
      <c r="D1306" s="28" t="e">
        <f>(#REF!+#REF!)-#REF!</f>
        <v>#REF!</v>
      </c>
      <c r="E1306" s="364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20" t="e">
        <f>#REF!-#REF!</f>
        <v>#REF!</v>
      </c>
    </row>
    <row r="1307" spans="1:11" ht="22.5" hidden="1" customHeight="1">
      <c r="A1307" s="25" t="s">
        <v>1057</v>
      </c>
      <c r="B1307" s="32" t="s">
        <v>6645</v>
      </c>
      <c r="C1307" s="27" t="s">
        <v>2897</v>
      </c>
      <c r="D1307" s="28" t="e">
        <f>(#REF!+#REF!)-#REF!</f>
        <v>#REF!</v>
      </c>
      <c r="E1307" s="364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20" t="e">
        <f>#REF!-#REF!</f>
        <v>#REF!</v>
      </c>
    </row>
    <row r="1308" spans="1:11" ht="11.25" hidden="1" customHeight="1">
      <c r="A1308" s="25" t="s">
        <v>1761</v>
      </c>
      <c r="B1308" s="32" t="s">
        <v>6646</v>
      </c>
      <c r="C1308" s="27" t="s">
        <v>2083</v>
      </c>
      <c r="D1308" s="28" t="e">
        <f>(#REF!+#REF!)-#REF!</f>
        <v>#REF!</v>
      </c>
      <c r="E1308" s="364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20" t="e">
        <f>#REF!-#REF!</f>
        <v>#REF!</v>
      </c>
    </row>
    <row r="1309" spans="1:11" ht="11.25" hidden="1" customHeight="1">
      <c r="A1309" s="25" t="s">
        <v>9002</v>
      </c>
      <c r="B1309" s="32" t="s">
        <v>8262</v>
      </c>
      <c r="C1309" s="27" t="s">
        <v>688</v>
      </c>
      <c r="D1309" s="28" t="e">
        <f>(#REF!+#REF!)-#REF!</f>
        <v>#REF!</v>
      </c>
      <c r="E1309" s="364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20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7716</v>
      </c>
      <c r="D1310" s="28" t="e">
        <f>(#REF!+#REF!)-#REF!</f>
        <v>#REF!</v>
      </c>
      <c r="E1310" s="364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20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4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20" t="e">
        <f>#REF!-#REF!</f>
        <v>#REF!</v>
      </c>
    </row>
    <row r="1312" spans="1:11" ht="33.75" hidden="1" customHeight="1">
      <c r="A1312" s="25" t="s">
        <v>7066</v>
      </c>
      <c r="B1312" s="32" t="s">
        <v>3241</v>
      </c>
      <c r="C1312" s="27" t="s">
        <v>8272</v>
      </c>
      <c r="D1312" s="28" t="e">
        <f>(#REF!+#REF!)-#REF!</f>
        <v>#REF!</v>
      </c>
      <c r="E1312" s="364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20" t="e">
        <f>#REF!-#REF!</f>
        <v>#REF!</v>
      </c>
    </row>
    <row r="1313" spans="1:11" ht="11.25" hidden="1" customHeight="1">
      <c r="A1313" s="25" t="s">
        <v>6523</v>
      </c>
      <c r="B1313" s="32" t="s">
        <v>380</v>
      </c>
      <c r="C1313" s="27" t="s">
        <v>3844</v>
      </c>
      <c r="D1313" s="28" t="e">
        <f>(#REF!+#REF!)-#REF!</f>
        <v>#REF!</v>
      </c>
      <c r="E1313" s="364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20" t="e">
        <f>#REF!-#REF!</f>
        <v>#REF!</v>
      </c>
    </row>
    <row r="1314" spans="1:11" ht="11.25" hidden="1" customHeight="1">
      <c r="A1314" s="25" t="s">
        <v>5922</v>
      </c>
      <c r="B1314" s="32" t="s">
        <v>381</v>
      </c>
      <c r="C1314" s="27" t="s">
        <v>3845</v>
      </c>
      <c r="D1314" s="28" t="e">
        <f>(#REF!+#REF!)-#REF!</f>
        <v>#REF!</v>
      </c>
      <c r="E1314" s="364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20" t="e">
        <f>#REF!-#REF!</f>
        <v>#REF!</v>
      </c>
    </row>
    <row r="1315" spans="1:11" ht="11.25" hidden="1" customHeight="1">
      <c r="A1315" s="25" t="s">
        <v>7213</v>
      </c>
      <c r="B1315" s="32" t="s">
        <v>382</v>
      </c>
      <c r="C1315" s="27" t="s">
        <v>4286</v>
      </c>
      <c r="D1315" s="28" t="e">
        <f>(#REF!+#REF!)-#REF!</f>
        <v>#REF!</v>
      </c>
      <c r="E1315" s="364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20" t="e">
        <f>#REF!-#REF!</f>
        <v>#REF!</v>
      </c>
    </row>
    <row r="1316" spans="1:11" ht="22.5" hidden="1" customHeight="1">
      <c r="A1316" s="25" t="s">
        <v>5052</v>
      </c>
      <c r="B1316" s="32" t="s">
        <v>6766</v>
      </c>
      <c r="C1316" s="27" t="s">
        <v>7263</v>
      </c>
      <c r="D1316" s="28" t="e">
        <f>(#REF!+#REF!)-#REF!</f>
        <v>#REF!</v>
      </c>
      <c r="E1316" s="364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20" t="e">
        <f>#REF!-#REF!</f>
        <v>#REF!</v>
      </c>
    </row>
    <row r="1317" spans="1:11" ht="22.5" hidden="1" customHeight="1">
      <c r="A1317" s="25" t="s">
        <v>626</v>
      </c>
      <c r="B1317" s="32" t="s">
        <v>6767</v>
      </c>
      <c r="C1317" s="27" t="s">
        <v>3792</v>
      </c>
      <c r="D1317" s="28" t="e">
        <f>(#REF!+#REF!)-#REF!</f>
        <v>#REF!</v>
      </c>
      <c r="E1317" s="364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20" t="e">
        <f>#REF!-#REF!</f>
        <v>#REF!</v>
      </c>
    </row>
    <row r="1318" spans="1:11" ht="11.25" hidden="1" customHeight="1">
      <c r="A1318" s="25" t="s">
        <v>7436</v>
      </c>
      <c r="B1318" s="32" t="s">
        <v>6768</v>
      </c>
      <c r="C1318" s="27" t="s">
        <v>299</v>
      </c>
      <c r="D1318" s="28" t="e">
        <f>(#REF!+#REF!)-#REF!</f>
        <v>#REF!</v>
      </c>
      <c r="E1318" s="364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20" t="e">
        <f>#REF!-#REF!</f>
        <v>#REF!</v>
      </c>
    </row>
    <row r="1319" spans="1:11" ht="11.25" hidden="1" customHeight="1">
      <c r="A1319" s="25" t="s">
        <v>3930</v>
      </c>
      <c r="B1319" s="32" t="s">
        <v>6769</v>
      </c>
      <c r="C1319" s="27" t="s">
        <v>8733</v>
      </c>
      <c r="D1319" s="28" t="e">
        <f>(#REF!+#REF!)-#REF!</f>
        <v>#REF!</v>
      </c>
      <c r="E1319" s="364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20" t="e">
        <f>#REF!-#REF!</f>
        <v>#REF!</v>
      </c>
    </row>
    <row r="1320" spans="1:11" ht="22.5" hidden="1" customHeight="1">
      <c r="A1320" s="25" t="s">
        <v>6847</v>
      </c>
      <c r="B1320" s="32" t="s">
        <v>6770</v>
      </c>
      <c r="C1320" s="27" t="s">
        <v>7633</v>
      </c>
      <c r="D1320" s="28" t="e">
        <f>(#REF!+#REF!)-#REF!</f>
        <v>#REF!</v>
      </c>
      <c r="E1320" s="364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20" t="e">
        <f>#REF!-#REF!</f>
        <v>#REF!</v>
      </c>
    </row>
    <row r="1321" spans="1:11" ht="11.25" hidden="1" customHeight="1">
      <c r="A1321" s="25" t="s">
        <v>374</v>
      </c>
      <c r="B1321" s="32" t="s">
        <v>6771</v>
      </c>
      <c r="C1321" s="27" t="s">
        <v>5320</v>
      </c>
      <c r="D1321" s="28" t="e">
        <f>(#REF!+#REF!)-#REF!</f>
        <v>#REF!</v>
      </c>
      <c r="E1321" s="364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20" t="e">
        <f>#REF!-#REF!</f>
        <v>#REF!</v>
      </c>
    </row>
    <row r="1322" spans="1:11" ht="11.25" hidden="1" customHeight="1">
      <c r="A1322" s="25" t="s">
        <v>5610</v>
      </c>
      <c r="B1322" s="32" t="s">
        <v>156</v>
      </c>
      <c r="C1322" s="27" t="s">
        <v>2932</v>
      </c>
      <c r="D1322" s="28" t="e">
        <f>(#REF!+#REF!)-#REF!</f>
        <v>#REF!</v>
      </c>
      <c r="E1322" s="364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20" t="e">
        <f>#REF!-#REF!</f>
        <v>#REF!</v>
      </c>
    </row>
    <row r="1323" spans="1:11" ht="22.5" hidden="1" customHeight="1">
      <c r="A1323" s="25" t="s">
        <v>5762</v>
      </c>
      <c r="B1323" s="32" t="s">
        <v>8079</v>
      </c>
      <c r="C1323" s="27" t="s">
        <v>2933</v>
      </c>
      <c r="D1323" s="28" t="e">
        <f>(#REF!+#REF!)-#REF!</f>
        <v>#REF!</v>
      </c>
      <c r="E1323" s="364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20" t="e">
        <f>#REF!-#REF!</f>
        <v>#REF!</v>
      </c>
    </row>
    <row r="1324" spans="1:11" ht="11.25" hidden="1" customHeight="1">
      <c r="A1324" s="25" t="s">
        <v>7434</v>
      </c>
      <c r="B1324" s="32" t="s">
        <v>8105</v>
      </c>
      <c r="C1324" s="27" t="s">
        <v>2934</v>
      </c>
      <c r="D1324" s="28" t="e">
        <f>(#REF!+#REF!)-#REF!</f>
        <v>#REF!</v>
      </c>
      <c r="E1324" s="364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20" t="e">
        <f>#REF!-#REF!</f>
        <v>#REF!</v>
      </c>
    </row>
    <row r="1325" spans="1:11" ht="11.25" hidden="1" customHeight="1">
      <c r="A1325" s="25" t="s">
        <v>7312</v>
      </c>
      <c r="B1325" s="32" t="s">
        <v>8106</v>
      </c>
      <c r="C1325" s="27" t="s">
        <v>8536</v>
      </c>
      <c r="D1325" s="28" t="e">
        <f>(#REF!+#REF!)-#REF!</f>
        <v>#REF!</v>
      </c>
      <c r="E1325" s="364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20" t="e">
        <f>#REF!-#REF!</f>
        <v>#REF!</v>
      </c>
    </row>
    <row r="1326" spans="1:11" ht="11.25" hidden="1" customHeight="1">
      <c r="A1326" s="25" t="s">
        <v>951</v>
      </c>
      <c r="B1326" s="32" t="s">
        <v>8107</v>
      </c>
      <c r="C1326" s="27" t="s">
        <v>2495</v>
      </c>
      <c r="D1326" s="28" t="e">
        <f>(#REF!+#REF!)-#REF!</f>
        <v>#REF!</v>
      </c>
      <c r="E1326" s="364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20" t="e">
        <f>#REF!-#REF!</f>
        <v>#REF!</v>
      </c>
    </row>
    <row r="1327" spans="1:11" ht="11.25" hidden="1" customHeight="1">
      <c r="A1327" s="25" t="s">
        <v>1990</v>
      </c>
      <c r="B1327" s="32" t="s">
        <v>5568</v>
      </c>
      <c r="C1327" s="27" t="s">
        <v>5551</v>
      </c>
      <c r="D1327" s="28" t="e">
        <f>(#REF!+#REF!)-#REF!</f>
        <v>#REF!</v>
      </c>
      <c r="E1327" s="364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20" t="e">
        <f>#REF!-#REF!</f>
        <v>#REF!</v>
      </c>
    </row>
    <row r="1328" spans="1:11" ht="11.25" hidden="1" customHeight="1">
      <c r="A1328" s="25" t="s">
        <v>7635</v>
      </c>
      <c r="B1328" s="32" t="s">
        <v>1844</v>
      </c>
      <c r="C1328" s="27" t="s">
        <v>5161</v>
      </c>
      <c r="D1328" s="28" t="e">
        <f>(#REF!+#REF!)-#REF!</f>
        <v>#REF!</v>
      </c>
      <c r="E1328" s="364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20" t="e">
        <f>#REF!-#REF!</f>
        <v>#REF!</v>
      </c>
    </row>
    <row r="1329" spans="1:11" ht="11.25" hidden="1" customHeight="1">
      <c r="A1329" s="25" t="s">
        <v>550</v>
      </c>
      <c r="B1329" s="32" t="s">
        <v>6350</v>
      </c>
      <c r="C1329" s="27" t="s">
        <v>2543</v>
      </c>
      <c r="D1329" s="28" t="e">
        <f>(#REF!+#REF!)-#REF!</f>
        <v>#REF!</v>
      </c>
      <c r="E1329" s="364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20" t="e">
        <f>#REF!-#REF!</f>
        <v>#REF!</v>
      </c>
    </row>
    <row r="1330" spans="1:11" ht="11.25" hidden="1" customHeight="1">
      <c r="A1330" s="25" t="s">
        <v>2752</v>
      </c>
      <c r="B1330" s="32" t="s">
        <v>6351</v>
      </c>
      <c r="C1330" s="27" t="s">
        <v>3249</v>
      </c>
      <c r="D1330" s="28" t="e">
        <f>(#REF!+#REF!)-#REF!</f>
        <v>#REF!</v>
      </c>
      <c r="E1330" s="364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20" t="e">
        <f>#REF!-#REF!</f>
        <v>#REF!</v>
      </c>
    </row>
    <row r="1331" spans="1:11" ht="11.25" hidden="1" customHeight="1">
      <c r="A1331" s="25" t="s">
        <v>2296</v>
      </c>
      <c r="B1331" s="32" t="s">
        <v>6352</v>
      </c>
      <c r="C1331" s="27" t="s">
        <v>3842</v>
      </c>
      <c r="D1331" s="28" t="e">
        <f>(#REF!+#REF!)-#REF!</f>
        <v>#REF!</v>
      </c>
      <c r="E1331" s="364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20" t="e">
        <f>#REF!-#REF!</f>
        <v>#REF!</v>
      </c>
    </row>
    <row r="1332" spans="1:11" ht="11.25" hidden="1" customHeight="1">
      <c r="A1332" s="25" t="s">
        <v>8505</v>
      </c>
      <c r="B1332" s="32" t="s">
        <v>816</v>
      </c>
      <c r="C1332" s="27" t="s">
        <v>7518</v>
      </c>
      <c r="D1332" s="28" t="e">
        <f>(#REF!+#REF!)-#REF!</f>
        <v>#REF!</v>
      </c>
      <c r="E1332" s="364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20" t="e">
        <f>#REF!-#REF!</f>
        <v>#REF!</v>
      </c>
    </row>
    <row r="1333" spans="1:11" ht="11.25" hidden="1" customHeight="1">
      <c r="A1333" s="25" t="s">
        <v>2995</v>
      </c>
      <c r="B1333" s="32" t="s">
        <v>8273</v>
      </c>
      <c r="C1333" s="27" t="s">
        <v>7519</v>
      </c>
      <c r="D1333" s="28" t="e">
        <f>(#REF!+#REF!)-#REF!</f>
        <v>#REF!</v>
      </c>
      <c r="E1333" s="364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20" t="e">
        <f>#REF!-#REF!</f>
        <v>#REF!</v>
      </c>
    </row>
    <row r="1334" spans="1:11" ht="22.5" hidden="1" customHeight="1">
      <c r="A1334" s="25" t="s">
        <v>3639</v>
      </c>
      <c r="B1334" s="32" t="s">
        <v>8274</v>
      </c>
      <c r="C1334" s="27" t="s">
        <v>7520</v>
      </c>
      <c r="D1334" s="28" t="e">
        <f>(#REF!+#REF!)-#REF!</f>
        <v>#REF!</v>
      </c>
      <c r="E1334" s="364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20" t="e">
        <f>#REF!-#REF!</f>
        <v>#REF!</v>
      </c>
    </row>
    <row r="1335" spans="1:11" ht="11.25" hidden="1" customHeight="1">
      <c r="A1335" s="25" t="s">
        <v>552</v>
      </c>
      <c r="B1335" s="32" t="s">
        <v>8275</v>
      </c>
      <c r="C1335" s="27" t="s">
        <v>5035</v>
      </c>
      <c r="D1335" s="28" t="e">
        <f>(#REF!+#REF!)-#REF!</f>
        <v>#REF!</v>
      </c>
      <c r="E1335" s="364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20" t="e">
        <f>#REF!-#REF!</f>
        <v>#REF!</v>
      </c>
    </row>
    <row r="1336" spans="1:11" ht="11.25" hidden="1" customHeight="1">
      <c r="A1336" s="25" t="s">
        <v>5661</v>
      </c>
      <c r="B1336" s="32" t="s">
        <v>8276</v>
      </c>
      <c r="C1336" s="27" t="s">
        <v>5036</v>
      </c>
      <c r="D1336" s="28" t="e">
        <f>(#REF!+#REF!)-#REF!</f>
        <v>#REF!</v>
      </c>
      <c r="E1336" s="364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20" t="e">
        <f>#REF!-#REF!</f>
        <v>#REF!</v>
      </c>
    </row>
    <row r="1337" spans="1:11" ht="11.25" hidden="1" customHeight="1">
      <c r="A1337" s="25" t="s">
        <v>4342</v>
      </c>
      <c r="B1337" s="32" t="s">
        <v>8277</v>
      </c>
      <c r="C1337" s="27" t="s">
        <v>7270</v>
      </c>
      <c r="D1337" s="28" t="e">
        <f>(#REF!+#REF!)-#REF!</f>
        <v>#REF!</v>
      </c>
      <c r="E1337" s="364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20" t="e">
        <f>#REF!-#REF!</f>
        <v>#REF!</v>
      </c>
    </row>
    <row r="1338" spans="1:11" ht="22.5" hidden="1" customHeight="1">
      <c r="A1338" s="25" t="s">
        <v>881</v>
      </c>
      <c r="B1338" s="32" t="s">
        <v>8278</v>
      </c>
      <c r="C1338" s="27" t="s">
        <v>7271</v>
      </c>
      <c r="D1338" s="28" t="e">
        <f>(#REF!+#REF!)-#REF!</f>
        <v>#REF!</v>
      </c>
      <c r="E1338" s="364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20" t="e">
        <f>#REF!-#REF!</f>
        <v>#REF!</v>
      </c>
    </row>
    <row r="1339" spans="1:11" ht="33.75" hidden="1" customHeight="1">
      <c r="A1339" s="25" t="s">
        <v>8431</v>
      </c>
      <c r="B1339" s="32" t="s">
        <v>6099</v>
      </c>
      <c r="C1339" s="27" t="s">
        <v>5900</v>
      </c>
      <c r="D1339" s="28" t="e">
        <f>(#REF!+#REF!)-#REF!</f>
        <v>#REF!</v>
      </c>
      <c r="E1339" s="364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20" t="e">
        <f>#REF!-#REF!</f>
        <v>#REF!</v>
      </c>
    </row>
    <row r="1340" spans="1:11" ht="11.25" hidden="1" customHeight="1">
      <c r="A1340" s="25" t="s">
        <v>7457</v>
      </c>
      <c r="B1340" s="32" t="s">
        <v>6100</v>
      </c>
      <c r="C1340" s="27" t="s">
        <v>2763</v>
      </c>
      <c r="D1340" s="28" t="e">
        <f>(#REF!+#REF!)-#REF!</f>
        <v>#REF!</v>
      </c>
      <c r="E1340" s="364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20" t="e">
        <f>#REF!-#REF!</f>
        <v>#REF!</v>
      </c>
    </row>
    <row r="1341" spans="1:11" ht="22.5" hidden="1" customHeight="1">
      <c r="A1341" s="25" t="s">
        <v>8494</v>
      </c>
      <c r="B1341" s="32" t="s">
        <v>3373</v>
      </c>
      <c r="C1341" s="27" t="s">
        <v>3953</v>
      </c>
      <c r="D1341" s="28" t="e">
        <f>(#REF!+#REF!)-#REF!</f>
        <v>#REF!</v>
      </c>
      <c r="E1341" s="364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20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4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20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4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20" t="e">
        <f>#REF!-#REF!</f>
        <v>#REF!</v>
      </c>
    </row>
    <row r="1344" spans="1:11" ht="11.25" hidden="1" customHeight="1">
      <c r="A1344" s="25" t="s">
        <v>9002</v>
      </c>
      <c r="B1344" s="32" t="s">
        <v>3376</v>
      </c>
      <c r="C1344" s="27" t="s">
        <v>7657</v>
      </c>
      <c r="D1344" s="28" t="e">
        <f>(#REF!+#REF!)-#REF!</f>
        <v>#REF!</v>
      </c>
      <c r="E1344" s="364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20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8311</v>
      </c>
      <c r="D1345" s="28" t="e">
        <f>(#REF!+#REF!)-#REF!</f>
        <v>#REF!</v>
      </c>
      <c r="E1345" s="364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20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8312</v>
      </c>
      <c r="D1346" s="28" t="e">
        <f>(#REF!+#REF!)-#REF!</f>
        <v>#REF!</v>
      </c>
      <c r="E1346" s="364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20" t="e">
        <f>#REF!-#REF!</f>
        <v>#REF!</v>
      </c>
    </row>
    <row r="1347" spans="1:11" ht="33.75" hidden="1" customHeight="1">
      <c r="A1347" s="25" t="s">
        <v>7066</v>
      </c>
      <c r="B1347" s="32" t="s">
        <v>4246</v>
      </c>
      <c r="C1347" s="27" t="s">
        <v>8690</v>
      </c>
      <c r="D1347" s="28" t="e">
        <f>(#REF!+#REF!)-#REF!</f>
        <v>#REF!</v>
      </c>
      <c r="E1347" s="364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20" t="e">
        <f>#REF!-#REF!</f>
        <v>#REF!</v>
      </c>
    </row>
    <row r="1348" spans="1:11" ht="11.25" hidden="1" customHeight="1">
      <c r="A1348" s="25" t="s">
        <v>6523</v>
      </c>
      <c r="B1348" s="32" t="s">
        <v>8588</v>
      </c>
      <c r="C1348" s="27" t="s">
        <v>8478</v>
      </c>
      <c r="D1348" s="28" t="e">
        <f>(#REF!+#REF!)-#REF!</f>
        <v>#REF!</v>
      </c>
      <c r="E1348" s="364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20" t="e">
        <f>#REF!-#REF!</f>
        <v>#REF!</v>
      </c>
    </row>
    <row r="1349" spans="1:11" ht="11.25" hidden="1" customHeight="1">
      <c r="A1349" s="25" t="s">
        <v>5922</v>
      </c>
      <c r="B1349" s="32" t="s">
        <v>8589</v>
      </c>
      <c r="C1349" s="27" t="s">
        <v>4679</v>
      </c>
      <c r="D1349" s="28" t="e">
        <f>(#REF!+#REF!)-#REF!</f>
        <v>#REF!</v>
      </c>
      <c r="E1349" s="364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20" t="e">
        <f>#REF!-#REF!</f>
        <v>#REF!</v>
      </c>
    </row>
    <row r="1350" spans="1:11" ht="11.25" hidden="1" customHeight="1">
      <c r="A1350" s="25" t="s">
        <v>7213</v>
      </c>
      <c r="B1350" s="32" t="s">
        <v>8590</v>
      </c>
      <c r="C1350" s="27" t="s">
        <v>2824</v>
      </c>
      <c r="D1350" s="28" t="e">
        <f>(#REF!+#REF!)-#REF!</f>
        <v>#REF!</v>
      </c>
      <c r="E1350" s="364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20" t="e">
        <f>#REF!-#REF!</f>
        <v>#REF!</v>
      </c>
    </row>
    <row r="1351" spans="1:11" ht="22.5" hidden="1" customHeight="1">
      <c r="A1351" s="25" t="s">
        <v>5052</v>
      </c>
      <c r="B1351" s="32" t="s">
        <v>952</v>
      </c>
      <c r="C1351" s="27" t="s">
        <v>2297</v>
      </c>
      <c r="D1351" s="28" t="e">
        <f>(#REF!+#REF!)-#REF!</f>
        <v>#REF!</v>
      </c>
      <c r="E1351" s="364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20" t="e">
        <f>#REF!-#REF!</f>
        <v>#REF!</v>
      </c>
    </row>
    <row r="1352" spans="1:11" ht="22.5" hidden="1" customHeight="1">
      <c r="A1352" s="25" t="s">
        <v>626</v>
      </c>
      <c r="B1352" s="32" t="s">
        <v>8787</v>
      </c>
      <c r="C1352" s="27" t="s">
        <v>2298</v>
      </c>
      <c r="D1352" s="28" t="e">
        <f>(#REF!+#REF!)-#REF!</f>
        <v>#REF!</v>
      </c>
      <c r="E1352" s="364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20" t="e">
        <f>#REF!-#REF!</f>
        <v>#REF!</v>
      </c>
    </row>
    <row r="1353" spans="1:11" ht="11.25" hidden="1" customHeight="1">
      <c r="A1353" s="25" t="s">
        <v>7436</v>
      </c>
      <c r="B1353" s="32" t="s">
        <v>8788</v>
      </c>
      <c r="C1353" s="27" t="s">
        <v>4567</v>
      </c>
      <c r="D1353" s="28" t="e">
        <f>(#REF!+#REF!)-#REF!</f>
        <v>#REF!</v>
      </c>
      <c r="E1353" s="364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20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4578</v>
      </c>
      <c r="D1354" s="28" t="e">
        <f>(#REF!+#REF!)-#REF!</f>
        <v>#REF!</v>
      </c>
      <c r="E1354" s="364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20" t="e">
        <f>#REF!-#REF!</f>
        <v>#REF!</v>
      </c>
    </row>
    <row r="1355" spans="1:11" ht="22.5" hidden="1" customHeight="1">
      <c r="A1355" s="25" t="s">
        <v>6847</v>
      </c>
      <c r="B1355" s="32" t="s">
        <v>3070</v>
      </c>
      <c r="C1355" s="27" t="s">
        <v>3716</v>
      </c>
      <c r="D1355" s="28" t="e">
        <f>(#REF!+#REF!)-#REF!</f>
        <v>#REF!</v>
      </c>
      <c r="E1355" s="364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20" t="e">
        <f>#REF!-#REF!</f>
        <v>#REF!</v>
      </c>
    </row>
    <row r="1356" spans="1:11" ht="33.75" hidden="1" customHeight="1">
      <c r="A1356" s="25" t="s">
        <v>9160</v>
      </c>
      <c r="B1356" s="32" t="s">
        <v>2765</v>
      </c>
      <c r="C1356" s="27" t="s">
        <v>439</v>
      </c>
      <c r="D1356" s="28" t="e">
        <f>(#REF!+#REF!)-#REF!</f>
        <v>#REF!</v>
      </c>
      <c r="E1356" s="364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20" t="e">
        <f>#REF!-#REF!</f>
        <v>#REF!</v>
      </c>
    </row>
    <row r="1357" spans="1:11" ht="11.25" hidden="1" customHeight="1">
      <c r="A1357" s="25" t="s">
        <v>5610</v>
      </c>
      <c r="B1357" s="32" t="s">
        <v>2766</v>
      </c>
      <c r="C1357" s="27" t="s">
        <v>2702</v>
      </c>
      <c r="D1357" s="28" t="e">
        <f>(#REF!+#REF!)-#REF!</f>
        <v>#REF!</v>
      </c>
      <c r="E1357" s="364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20" t="e">
        <f>#REF!-#REF!</f>
        <v>#REF!</v>
      </c>
    </row>
    <row r="1358" spans="1:11" ht="22.5" hidden="1" customHeight="1">
      <c r="A1358" s="25" t="s">
        <v>5762</v>
      </c>
      <c r="B1358" s="32" t="s">
        <v>2767</v>
      </c>
      <c r="C1358" s="27" t="s">
        <v>5657</v>
      </c>
      <c r="D1358" s="28" t="e">
        <f>(#REF!+#REF!)-#REF!</f>
        <v>#REF!</v>
      </c>
      <c r="E1358" s="364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20" t="e">
        <f>#REF!-#REF!</f>
        <v>#REF!</v>
      </c>
    </row>
    <row r="1359" spans="1:11" ht="11.25" hidden="1" customHeight="1">
      <c r="A1359" s="25" t="s">
        <v>7434</v>
      </c>
      <c r="B1359" s="32" t="s">
        <v>2768</v>
      </c>
      <c r="C1359" s="27" t="s">
        <v>8533</v>
      </c>
      <c r="D1359" s="28" t="e">
        <f>(#REF!+#REF!)-#REF!</f>
        <v>#REF!</v>
      </c>
      <c r="E1359" s="364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20" t="e">
        <f>#REF!-#REF!</f>
        <v>#REF!</v>
      </c>
    </row>
    <row r="1360" spans="1:11" ht="11.25" hidden="1" customHeight="1">
      <c r="A1360" s="25" t="s">
        <v>7312</v>
      </c>
      <c r="B1360" s="32" t="s">
        <v>2769</v>
      </c>
      <c r="C1360" s="27" t="s">
        <v>2424</v>
      </c>
      <c r="D1360" s="28" t="e">
        <f>(#REF!+#REF!)-#REF!</f>
        <v>#REF!</v>
      </c>
      <c r="E1360" s="364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20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6039</v>
      </c>
      <c r="D1361" s="28" t="e">
        <f>(#REF!+#REF!)-#REF!</f>
        <v>#REF!</v>
      </c>
      <c r="E1361" s="364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20" t="e">
        <f>#REF!-#REF!</f>
        <v>#REF!</v>
      </c>
    </row>
    <row r="1362" spans="1:11" ht="11.25" hidden="1" customHeight="1">
      <c r="A1362" s="25" t="s">
        <v>1990</v>
      </c>
      <c r="B1362" s="32" t="s">
        <v>7100</v>
      </c>
      <c r="C1362" s="27" t="s">
        <v>6269</v>
      </c>
      <c r="D1362" s="28" t="e">
        <f>(#REF!+#REF!)-#REF!</f>
        <v>#REF!</v>
      </c>
      <c r="E1362" s="364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20" t="e">
        <f>#REF!-#REF!</f>
        <v>#REF!</v>
      </c>
    </row>
    <row r="1363" spans="1:11" ht="11.25" hidden="1" customHeight="1">
      <c r="A1363" s="25" t="s">
        <v>7635</v>
      </c>
      <c r="B1363" s="32" t="s">
        <v>1648</v>
      </c>
      <c r="C1363" s="27" t="s">
        <v>8470</v>
      </c>
      <c r="D1363" s="28" t="e">
        <f>(#REF!+#REF!)-#REF!</f>
        <v>#REF!</v>
      </c>
      <c r="E1363" s="364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20" t="e">
        <f>#REF!-#REF!</f>
        <v>#REF!</v>
      </c>
    </row>
    <row r="1364" spans="1:11" ht="11.25" hidden="1" customHeight="1">
      <c r="A1364" s="25" t="s">
        <v>550</v>
      </c>
      <c r="B1364" s="32" t="s">
        <v>5008</v>
      </c>
      <c r="C1364" s="27" t="s">
        <v>9036</v>
      </c>
      <c r="D1364" s="28" t="e">
        <f>(#REF!+#REF!)-#REF!</f>
        <v>#REF!</v>
      </c>
      <c r="E1364" s="364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20" t="e">
        <f>#REF!-#REF!</f>
        <v>#REF!</v>
      </c>
    </row>
    <row r="1365" spans="1:11" ht="11.25" hidden="1" customHeight="1">
      <c r="A1365" s="25" t="s">
        <v>2752</v>
      </c>
      <c r="B1365" s="32" t="s">
        <v>5009</v>
      </c>
      <c r="C1365" s="27" t="s">
        <v>6704</v>
      </c>
      <c r="D1365" s="28" t="e">
        <f>(#REF!+#REF!)-#REF!</f>
        <v>#REF!</v>
      </c>
      <c r="E1365" s="364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20" t="e">
        <f>#REF!-#REF!</f>
        <v>#REF!</v>
      </c>
    </row>
    <row r="1366" spans="1:11" ht="11.25" hidden="1" customHeight="1">
      <c r="A1366" s="25" t="s">
        <v>2296</v>
      </c>
      <c r="B1366" s="32" t="s">
        <v>5010</v>
      </c>
      <c r="C1366" s="27" t="s">
        <v>3032</v>
      </c>
      <c r="D1366" s="28" t="e">
        <f>(#REF!+#REF!)-#REF!</f>
        <v>#REF!</v>
      </c>
      <c r="E1366" s="364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20" t="e">
        <f>#REF!-#REF!</f>
        <v>#REF!</v>
      </c>
    </row>
    <row r="1367" spans="1:11" ht="11.25" hidden="1" customHeight="1">
      <c r="A1367" s="25" t="s">
        <v>8505</v>
      </c>
      <c r="B1367" s="32" t="s">
        <v>5011</v>
      </c>
      <c r="C1367" s="27" t="s">
        <v>4115</v>
      </c>
      <c r="D1367" s="28" t="e">
        <f>(#REF!+#REF!)-#REF!</f>
        <v>#REF!</v>
      </c>
      <c r="E1367" s="364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20" t="e">
        <f>#REF!-#REF!</f>
        <v>#REF!</v>
      </c>
    </row>
    <row r="1368" spans="1:11" ht="11.25" hidden="1" customHeight="1">
      <c r="A1368" s="25" t="s">
        <v>2995</v>
      </c>
      <c r="B1368" s="32" t="s">
        <v>5012</v>
      </c>
      <c r="C1368" s="27" t="s">
        <v>4099</v>
      </c>
      <c r="D1368" s="28" t="e">
        <f>(#REF!+#REF!)-#REF!</f>
        <v>#REF!</v>
      </c>
      <c r="E1368" s="364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20" t="e">
        <f>#REF!-#REF!</f>
        <v>#REF!</v>
      </c>
    </row>
    <row r="1369" spans="1:11" ht="22.5" hidden="1" customHeight="1">
      <c r="A1369" s="25" t="s">
        <v>3639</v>
      </c>
      <c r="B1369" s="32" t="s">
        <v>5013</v>
      </c>
      <c r="C1369" s="27" t="s">
        <v>5024</v>
      </c>
      <c r="D1369" s="28" t="e">
        <f>(#REF!+#REF!)-#REF!</f>
        <v>#REF!</v>
      </c>
      <c r="E1369" s="364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20" t="e">
        <f>#REF!-#REF!</f>
        <v>#REF!</v>
      </c>
    </row>
    <row r="1370" spans="1:11" ht="11.25" hidden="1" customHeight="1">
      <c r="A1370" s="25" t="s">
        <v>552</v>
      </c>
      <c r="B1370" s="32" t="s">
        <v>7356</v>
      </c>
      <c r="C1370" s="27" t="s">
        <v>5025</v>
      </c>
      <c r="D1370" s="28" t="e">
        <f>(#REF!+#REF!)-#REF!</f>
        <v>#REF!</v>
      </c>
      <c r="E1370" s="364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20" t="e">
        <f>#REF!-#REF!</f>
        <v>#REF!</v>
      </c>
    </row>
    <row r="1371" spans="1:11" ht="11.25" hidden="1" customHeight="1">
      <c r="A1371" s="25" t="s">
        <v>5661</v>
      </c>
      <c r="B1371" s="32" t="s">
        <v>7357</v>
      </c>
      <c r="C1371" s="27" t="s">
        <v>1285</v>
      </c>
      <c r="D1371" s="28" t="e">
        <f>(#REF!+#REF!)-#REF!</f>
        <v>#REF!</v>
      </c>
      <c r="E1371" s="364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20" t="e">
        <f>#REF!-#REF!</f>
        <v>#REF!</v>
      </c>
    </row>
    <row r="1372" spans="1:11" ht="11.25" hidden="1" customHeight="1">
      <c r="A1372" s="25" t="s">
        <v>4342</v>
      </c>
      <c r="B1372" s="32" t="s">
        <v>6930</v>
      </c>
      <c r="C1372" s="27" t="s">
        <v>8220</v>
      </c>
      <c r="D1372" s="28" t="e">
        <f>(#REF!+#REF!)-#REF!</f>
        <v>#REF!</v>
      </c>
      <c r="E1372" s="364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20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4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20" t="e">
        <f>#REF!-#REF!</f>
        <v>#REF!</v>
      </c>
    </row>
    <row r="1374" spans="1:11" ht="33.75" hidden="1" customHeight="1">
      <c r="A1374" s="25" t="s">
        <v>8431</v>
      </c>
      <c r="B1374" s="32" t="s">
        <v>4550</v>
      </c>
      <c r="C1374" s="27" t="s">
        <v>2512</v>
      </c>
      <c r="D1374" s="28" t="e">
        <f>(#REF!+#REF!)-#REF!</f>
        <v>#REF!</v>
      </c>
      <c r="E1374" s="364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20" t="e">
        <f>#REF!-#REF!</f>
        <v>#REF!</v>
      </c>
    </row>
    <row r="1375" spans="1:11" ht="11.25" hidden="1" customHeight="1">
      <c r="A1375" s="25" t="s">
        <v>7457</v>
      </c>
      <c r="B1375" s="32" t="s">
        <v>4551</v>
      </c>
      <c r="C1375" s="27" t="s">
        <v>2513</v>
      </c>
      <c r="D1375" s="28" t="e">
        <f>(#REF!+#REF!)-#REF!</f>
        <v>#REF!</v>
      </c>
      <c r="E1375" s="364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20" t="e">
        <f>#REF!-#REF!</f>
        <v>#REF!</v>
      </c>
    </row>
    <row r="1376" spans="1:11" ht="22.5" hidden="1" customHeight="1">
      <c r="A1376" s="25" t="s">
        <v>8494</v>
      </c>
      <c r="B1376" s="32" t="s">
        <v>2422</v>
      </c>
      <c r="C1376" s="27" t="s">
        <v>8342</v>
      </c>
      <c r="D1376" s="28" t="e">
        <f>(#REF!+#REF!)-#REF!</f>
        <v>#REF!</v>
      </c>
      <c r="E1376" s="364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20" t="e">
        <f>#REF!-#REF!</f>
        <v>#REF!</v>
      </c>
    </row>
    <row r="1377" spans="1:11" ht="22.5" hidden="1" customHeight="1">
      <c r="A1377" s="25" t="s">
        <v>1057</v>
      </c>
      <c r="B1377" s="32" t="s">
        <v>9099</v>
      </c>
      <c r="C1377" s="27" t="s">
        <v>3566</v>
      </c>
      <c r="D1377" s="28" t="e">
        <f>(#REF!+#REF!)-#REF!</f>
        <v>#REF!</v>
      </c>
      <c r="E1377" s="364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20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4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20" t="e">
        <f>#REF!-#REF!</f>
        <v>#REF!</v>
      </c>
    </row>
    <row r="1379" spans="1:11" ht="11.25" hidden="1" customHeight="1">
      <c r="A1379" s="25" t="s">
        <v>9002</v>
      </c>
      <c r="B1379" s="32" t="s">
        <v>691</v>
      </c>
      <c r="C1379" s="27" t="s">
        <v>2258</v>
      </c>
      <c r="D1379" s="28" t="e">
        <f>(#REF!+#REF!)-#REF!</f>
        <v>#REF!</v>
      </c>
      <c r="E1379" s="364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20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6547</v>
      </c>
      <c r="D1380" s="28" t="e">
        <f>(#REF!+#REF!)-#REF!</f>
        <v>#REF!</v>
      </c>
      <c r="E1380" s="364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20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6548</v>
      </c>
      <c r="D1381" s="28" t="e">
        <f>(#REF!+#REF!)-#REF!</f>
        <v>#REF!</v>
      </c>
      <c r="E1381" s="364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20" t="e">
        <f>#REF!-#REF!</f>
        <v>#REF!</v>
      </c>
    </row>
    <row r="1382" spans="1:11" ht="33.75" hidden="1" customHeight="1">
      <c r="A1382" s="25" t="s">
        <v>7066</v>
      </c>
      <c r="B1382" s="32" t="s">
        <v>90</v>
      </c>
      <c r="C1382" s="27" t="s">
        <v>9111</v>
      </c>
      <c r="D1382" s="28" t="e">
        <f>(#REF!+#REF!)-#REF!</f>
        <v>#REF!</v>
      </c>
      <c r="E1382" s="364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20" t="e">
        <f>#REF!-#REF!</f>
        <v>#REF!</v>
      </c>
    </row>
    <row r="1383" spans="1:11" ht="11.25" hidden="1" customHeight="1">
      <c r="A1383" s="25" t="s">
        <v>6523</v>
      </c>
      <c r="B1383" s="32" t="s">
        <v>5414</v>
      </c>
      <c r="C1383" s="27" t="s">
        <v>5360</v>
      </c>
      <c r="D1383" s="28" t="e">
        <f>(#REF!+#REF!)-#REF!</f>
        <v>#REF!</v>
      </c>
      <c r="E1383" s="364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20" t="e">
        <f>#REF!-#REF!</f>
        <v>#REF!</v>
      </c>
    </row>
    <row r="1384" spans="1:11" ht="11.25" hidden="1" customHeight="1">
      <c r="A1384" s="25" t="s">
        <v>5922</v>
      </c>
      <c r="B1384" s="32" t="s">
        <v>7136</v>
      </c>
      <c r="C1384" s="27" t="s">
        <v>4980</v>
      </c>
      <c r="D1384" s="28" t="e">
        <f>(#REF!+#REF!)-#REF!</f>
        <v>#REF!</v>
      </c>
      <c r="E1384" s="364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20" t="e">
        <f>#REF!-#REF!</f>
        <v>#REF!</v>
      </c>
    </row>
    <row r="1385" spans="1:11" ht="11.25" hidden="1" customHeight="1">
      <c r="A1385" s="25" t="s">
        <v>7213</v>
      </c>
      <c r="B1385" s="32" t="s">
        <v>115</v>
      </c>
      <c r="C1385" s="27" t="s">
        <v>6743</v>
      </c>
      <c r="D1385" s="28" t="e">
        <f>(#REF!+#REF!)-#REF!</f>
        <v>#REF!</v>
      </c>
      <c r="E1385" s="364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20" t="e">
        <f>#REF!-#REF!</f>
        <v>#REF!</v>
      </c>
    </row>
    <row r="1386" spans="1:11" ht="22.5" hidden="1" customHeight="1">
      <c r="A1386" s="25" t="s">
        <v>5052</v>
      </c>
      <c r="B1386" s="32" t="s">
        <v>116</v>
      </c>
      <c r="C1386" s="27" t="s">
        <v>6744</v>
      </c>
      <c r="D1386" s="28" t="e">
        <f>(#REF!+#REF!)-#REF!</f>
        <v>#REF!</v>
      </c>
      <c r="E1386" s="364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20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9035</v>
      </c>
      <c r="D1387" s="28" t="e">
        <f>(#REF!+#REF!)-#REF!</f>
        <v>#REF!</v>
      </c>
      <c r="E1387" s="364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20" t="e">
        <f>#REF!-#REF!</f>
        <v>#REF!</v>
      </c>
    </row>
    <row r="1388" spans="1:11" ht="11.25" hidden="1" customHeight="1">
      <c r="A1388" s="25" t="s">
        <v>7436</v>
      </c>
      <c r="B1388" s="32" t="s">
        <v>118</v>
      </c>
      <c r="C1388" s="27" t="s">
        <v>4168</v>
      </c>
      <c r="D1388" s="28" t="e">
        <f>(#REF!+#REF!)-#REF!</f>
        <v>#REF!</v>
      </c>
      <c r="E1388" s="364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20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4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20" t="e">
        <f>#REF!-#REF!</f>
        <v>#REF!</v>
      </c>
    </row>
    <row r="1390" spans="1:11" ht="22.5" hidden="1" customHeight="1">
      <c r="A1390" s="25" t="s">
        <v>6847</v>
      </c>
      <c r="B1390" s="32" t="s">
        <v>1214</v>
      </c>
      <c r="C1390" s="27" t="s">
        <v>7948</v>
      </c>
      <c r="D1390" s="28" t="e">
        <f>(#REF!+#REF!)-#REF!</f>
        <v>#REF!</v>
      </c>
      <c r="E1390" s="364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20" t="e">
        <f>#REF!-#REF!</f>
        <v>#REF!</v>
      </c>
    </row>
    <row r="1391" spans="1:11" ht="33.75" hidden="1" customHeight="1">
      <c r="A1391" s="25" t="s">
        <v>6912</v>
      </c>
      <c r="B1391" s="32" t="s">
        <v>1215</v>
      </c>
      <c r="C1391" s="27" t="s">
        <v>84</v>
      </c>
      <c r="D1391" s="28" t="e">
        <f>(#REF!+#REF!)-#REF!</f>
        <v>#REF!</v>
      </c>
      <c r="E1391" s="364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20" t="e">
        <f>#REF!-#REF!</f>
        <v>#REF!</v>
      </c>
    </row>
    <row r="1392" spans="1:11" ht="11.25" hidden="1" customHeight="1">
      <c r="A1392" s="25" t="s">
        <v>5610</v>
      </c>
      <c r="B1392" s="32" t="s">
        <v>7949</v>
      </c>
      <c r="C1392" s="27" t="s">
        <v>2879</v>
      </c>
      <c r="D1392" s="28" t="e">
        <f>(#REF!+#REF!)-#REF!</f>
        <v>#REF!</v>
      </c>
      <c r="E1392" s="364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20" t="e">
        <f>#REF!-#REF!</f>
        <v>#REF!</v>
      </c>
    </row>
    <row r="1393" spans="1:11" ht="22.5" hidden="1" customHeight="1">
      <c r="A1393" s="25" t="s">
        <v>5762</v>
      </c>
      <c r="B1393" s="32" t="s">
        <v>7950</v>
      </c>
      <c r="C1393" s="27" t="s">
        <v>154</v>
      </c>
      <c r="D1393" s="28" t="e">
        <f>(#REF!+#REF!)-#REF!</f>
        <v>#REF!</v>
      </c>
      <c r="E1393" s="364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20" t="e">
        <f>#REF!-#REF!</f>
        <v>#REF!</v>
      </c>
    </row>
    <row r="1394" spans="1:11" ht="11.25" hidden="1" customHeight="1">
      <c r="A1394" s="25" t="s">
        <v>7434</v>
      </c>
      <c r="B1394" s="32" t="s">
        <v>7913</v>
      </c>
      <c r="C1394" s="27" t="s">
        <v>8408</v>
      </c>
      <c r="D1394" s="28" t="e">
        <f>(#REF!+#REF!)-#REF!</f>
        <v>#REF!</v>
      </c>
      <c r="E1394" s="364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20" t="e">
        <f>#REF!-#REF!</f>
        <v>#REF!</v>
      </c>
    </row>
    <row r="1395" spans="1:11" ht="11.25" hidden="1" customHeight="1">
      <c r="A1395" s="25" t="s">
        <v>7312</v>
      </c>
      <c r="B1395" s="32" t="s">
        <v>7914</v>
      </c>
      <c r="C1395" s="27" t="s">
        <v>3645</v>
      </c>
      <c r="D1395" s="28" t="e">
        <f>(#REF!+#REF!)-#REF!</f>
        <v>#REF!</v>
      </c>
      <c r="E1395" s="364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20" t="e">
        <f>#REF!-#REF!</f>
        <v>#REF!</v>
      </c>
    </row>
    <row r="1396" spans="1:11" ht="11.25" hidden="1" customHeight="1">
      <c r="A1396" s="25" t="s">
        <v>951</v>
      </c>
      <c r="B1396" s="32" t="s">
        <v>7915</v>
      </c>
      <c r="C1396" s="27" t="s">
        <v>3837</v>
      </c>
      <c r="D1396" s="28" t="e">
        <f>(#REF!+#REF!)-#REF!</f>
        <v>#REF!</v>
      </c>
      <c r="E1396" s="364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20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7367</v>
      </c>
      <c r="D1397" s="28" t="e">
        <f>(#REF!+#REF!)-#REF!</f>
        <v>#REF!</v>
      </c>
      <c r="E1397" s="364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20" t="e">
        <f>#REF!-#REF!</f>
        <v>#REF!</v>
      </c>
    </row>
    <row r="1398" spans="1:11" ht="11.25" hidden="1" customHeight="1">
      <c r="A1398" s="25" t="s">
        <v>7635</v>
      </c>
      <c r="B1398" s="32" t="s">
        <v>4198</v>
      </c>
      <c r="C1398" s="27" t="s">
        <v>7368</v>
      </c>
      <c r="D1398" s="28" t="e">
        <f>(#REF!+#REF!)-#REF!</f>
        <v>#REF!</v>
      </c>
      <c r="E1398" s="364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20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4927</v>
      </c>
      <c r="D1399" s="28" t="e">
        <f>(#REF!+#REF!)-#REF!</f>
        <v>#REF!</v>
      </c>
      <c r="E1399" s="364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20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4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20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7099</v>
      </c>
      <c r="D1401" s="28" t="e">
        <f>(#REF!+#REF!)-#REF!</f>
        <v>#REF!</v>
      </c>
      <c r="E1401" s="364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20" t="e">
        <f>#REF!-#REF!</f>
        <v>#REF!</v>
      </c>
    </row>
    <row r="1402" spans="1:11" ht="11.25" hidden="1" customHeight="1">
      <c r="A1402" s="25" t="s">
        <v>8505</v>
      </c>
      <c r="B1402" s="32" t="s">
        <v>2593</v>
      </c>
      <c r="C1402" s="27" t="s">
        <v>7168</v>
      </c>
      <c r="D1402" s="28" t="e">
        <f>(#REF!+#REF!)-#REF!</f>
        <v>#REF!</v>
      </c>
      <c r="E1402" s="364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20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6222</v>
      </c>
      <c r="D1403" s="28" t="e">
        <f>(#REF!+#REF!)-#REF!</f>
        <v>#REF!</v>
      </c>
      <c r="E1403" s="364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20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5560</v>
      </c>
      <c r="D1404" s="28" t="e">
        <f>(#REF!+#REF!)-#REF!</f>
        <v>#REF!</v>
      </c>
      <c r="E1404" s="364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20" t="e">
        <f>#REF!-#REF!</f>
        <v>#REF!</v>
      </c>
    </row>
    <row r="1405" spans="1:11" ht="11.25" hidden="1" customHeight="1">
      <c r="A1405" s="25" t="s">
        <v>552</v>
      </c>
      <c r="B1405" s="32" t="s">
        <v>6718</v>
      </c>
      <c r="C1405" s="27" t="s">
        <v>1374</v>
      </c>
      <c r="D1405" s="28" t="e">
        <f>(#REF!+#REF!)-#REF!</f>
        <v>#REF!</v>
      </c>
      <c r="E1405" s="364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20" t="e">
        <f>#REF!-#REF!</f>
        <v>#REF!</v>
      </c>
    </row>
    <row r="1406" spans="1:11" ht="11.25" hidden="1" customHeight="1">
      <c r="A1406" s="25" t="s">
        <v>5661</v>
      </c>
      <c r="B1406" s="32" t="s">
        <v>6719</v>
      </c>
      <c r="C1406" s="27" t="s">
        <v>2778</v>
      </c>
      <c r="D1406" s="28" t="e">
        <f>(#REF!+#REF!)-#REF!</f>
        <v>#REF!</v>
      </c>
      <c r="E1406" s="364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20" t="e">
        <f>#REF!-#REF!</f>
        <v>#REF!</v>
      </c>
    </row>
    <row r="1407" spans="1:11" ht="11.25" hidden="1" customHeight="1">
      <c r="A1407" s="25" t="s">
        <v>4342</v>
      </c>
      <c r="B1407" s="32" t="s">
        <v>982</v>
      </c>
      <c r="C1407" s="27" t="s">
        <v>4909</v>
      </c>
      <c r="D1407" s="28" t="e">
        <f>(#REF!+#REF!)-#REF!</f>
        <v>#REF!</v>
      </c>
      <c r="E1407" s="364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20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4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20" t="e">
        <f>#REF!-#REF!</f>
        <v>#REF!</v>
      </c>
    </row>
    <row r="1409" spans="1:11" ht="33.75" hidden="1" customHeight="1">
      <c r="A1409" s="25" t="s">
        <v>8431</v>
      </c>
      <c r="B1409" s="32" t="s">
        <v>3922</v>
      </c>
      <c r="C1409" s="27" t="s">
        <v>3984</v>
      </c>
      <c r="D1409" s="28" t="e">
        <f>(#REF!+#REF!)-#REF!</f>
        <v>#REF!</v>
      </c>
      <c r="E1409" s="364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20" t="e">
        <f>#REF!-#REF!</f>
        <v>#REF!</v>
      </c>
    </row>
    <row r="1410" spans="1:11" ht="11.25" hidden="1" customHeight="1">
      <c r="A1410" s="25" t="s">
        <v>7457</v>
      </c>
      <c r="B1410" s="32" t="s">
        <v>9151</v>
      </c>
      <c r="C1410" s="27" t="s">
        <v>4608</v>
      </c>
      <c r="D1410" s="28" t="e">
        <f>(#REF!+#REF!)-#REF!</f>
        <v>#REF!</v>
      </c>
      <c r="E1410" s="364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20" t="e">
        <f>#REF!-#REF!</f>
        <v>#REF!</v>
      </c>
    </row>
    <row r="1411" spans="1:11" ht="22.5" hidden="1" customHeight="1">
      <c r="A1411" s="25" t="s">
        <v>8494</v>
      </c>
      <c r="B1411" s="32" t="s">
        <v>9152</v>
      </c>
      <c r="C1411" s="27" t="s">
        <v>3538</v>
      </c>
      <c r="D1411" s="28" t="e">
        <f>(#REF!+#REF!)-#REF!</f>
        <v>#REF!</v>
      </c>
      <c r="E1411" s="364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20" t="e">
        <f>#REF!-#REF!</f>
        <v>#REF!</v>
      </c>
    </row>
    <row r="1412" spans="1:11" ht="22.5" hidden="1" customHeight="1">
      <c r="A1412" s="25" t="s">
        <v>1057</v>
      </c>
      <c r="B1412" s="32" t="s">
        <v>9153</v>
      </c>
      <c r="C1412" s="27" t="s">
        <v>820</v>
      </c>
      <c r="D1412" s="28" t="e">
        <f>(#REF!+#REF!)-#REF!</f>
        <v>#REF!</v>
      </c>
      <c r="E1412" s="364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20" t="e">
        <f>#REF!-#REF!</f>
        <v>#REF!</v>
      </c>
    </row>
    <row r="1413" spans="1:11" ht="11.25" hidden="1" customHeight="1">
      <c r="A1413" s="25" t="s">
        <v>1761</v>
      </c>
      <c r="B1413" s="32" t="s">
        <v>8306</v>
      </c>
      <c r="C1413" s="27" t="s">
        <v>3872</v>
      </c>
      <c r="D1413" s="28" t="e">
        <f>(#REF!+#REF!)-#REF!</f>
        <v>#REF!</v>
      </c>
      <c r="E1413" s="364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20" t="e">
        <f>#REF!-#REF!</f>
        <v>#REF!</v>
      </c>
    </row>
    <row r="1414" spans="1:11" ht="11.25" hidden="1" customHeight="1">
      <c r="A1414" s="25" t="s">
        <v>9002</v>
      </c>
      <c r="B1414" s="32" t="s">
        <v>1581</v>
      </c>
      <c r="C1414" s="27" t="s">
        <v>1304</v>
      </c>
      <c r="D1414" s="28" t="e">
        <f>(#REF!+#REF!)-#REF!</f>
        <v>#REF!</v>
      </c>
      <c r="E1414" s="364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20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4999</v>
      </c>
      <c r="D1415" s="28" t="e">
        <f>(#REF!+#REF!)-#REF!</f>
        <v>#REF!</v>
      </c>
      <c r="E1415" s="364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20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5000</v>
      </c>
      <c r="D1416" s="28" t="e">
        <f>(#REF!+#REF!)-#REF!</f>
        <v>#REF!</v>
      </c>
      <c r="E1416" s="364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20" t="e">
        <f>#REF!-#REF!</f>
        <v>#REF!</v>
      </c>
    </row>
    <row r="1417" spans="1:11" ht="33.75" hidden="1" customHeight="1">
      <c r="A1417" s="25" t="s">
        <v>7066</v>
      </c>
      <c r="B1417" s="32" t="s">
        <v>1584</v>
      </c>
      <c r="C1417" s="27" t="s">
        <v>871</v>
      </c>
      <c r="D1417" s="28" t="e">
        <f>(#REF!+#REF!)-#REF!</f>
        <v>#REF!</v>
      </c>
      <c r="E1417" s="364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20" t="e">
        <f>#REF!-#REF!</f>
        <v>#REF!</v>
      </c>
    </row>
    <row r="1418" spans="1:11" ht="11.25" hidden="1" customHeight="1">
      <c r="A1418" s="25" t="s">
        <v>6523</v>
      </c>
      <c r="B1418" s="32" t="s">
        <v>4003</v>
      </c>
      <c r="C1418" s="27" t="s">
        <v>1371</v>
      </c>
      <c r="D1418" s="28" t="e">
        <f>(#REF!+#REF!)-#REF!</f>
        <v>#REF!</v>
      </c>
      <c r="E1418" s="364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20" t="e">
        <f>#REF!-#REF!</f>
        <v>#REF!</v>
      </c>
    </row>
    <row r="1419" spans="1:11" ht="11.25" hidden="1" customHeight="1">
      <c r="A1419" s="25" t="s">
        <v>5922</v>
      </c>
      <c r="B1419" s="32" t="s">
        <v>4004</v>
      </c>
      <c r="C1419" s="27" t="s">
        <v>391</v>
      </c>
      <c r="D1419" s="28" t="e">
        <f>(#REF!+#REF!)-#REF!</f>
        <v>#REF!</v>
      </c>
      <c r="E1419" s="364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20" t="e">
        <f>#REF!-#REF!</f>
        <v>#REF!</v>
      </c>
    </row>
    <row r="1420" spans="1:11" ht="11.25" hidden="1" customHeight="1">
      <c r="A1420" s="25" t="s">
        <v>7213</v>
      </c>
      <c r="B1420" s="32" t="s">
        <v>4005</v>
      </c>
      <c r="C1420" s="27" t="s">
        <v>5436</v>
      </c>
      <c r="D1420" s="28" t="e">
        <f>(#REF!+#REF!)-#REF!</f>
        <v>#REF!</v>
      </c>
      <c r="E1420" s="364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20" t="e">
        <f>#REF!-#REF!</f>
        <v>#REF!</v>
      </c>
    </row>
    <row r="1421" spans="1:11" ht="22.5" hidden="1" customHeight="1">
      <c r="A1421" s="25" t="s">
        <v>5052</v>
      </c>
      <c r="B1421" s="32" t="s">
        <v>1791</v>
      </c>
      <c r="C1421" s="27" t="s">
        <v>5437</v>
      </c>
      <c r="D1421" s="28" t="e">
        <f>(#REF!+#REF!)-#REF!</f>
        <v>#REF!</v>
      </c>
      <c r="E1421" s="364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20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7102</v>
      </c>
      <c r="D1422" s="28" t="e">
        <f>(#REF!+#REF!)-#REF!</f>
        <v>#REF!</v>
      </c>
      <c r="E1422" s="364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20" t="e">
        <f>#REF!-#REF!</f>
        <v>#REF!</v>
      </c>
    </row>
    <row r="1423" spans="1:11" ht="11.25" hidden="1" customHeight="1">
      <c r="A1423" s="25" t="s">
        <v>7436</v>
      </c>
      <c r="B1423" s="32" t="s">
        <v>1793</v>
      </c>
      <c r="C1423" s="27" t="s">
        <v>4013</v>
      </c>
      <c r="D1423" s="28" t="e">
        <f>(#REF!+#REF!)-#REF!</f>
        <v>#REF!</v>
      </c>
      <c r="E1423" s="364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20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6643</v>
      </c>
      <c r="D1424" s="28" t="e">
        <f>(#REF!+#REF!)-#REF!</f>
        <v>#REF!</v>
      </c>
      <c r="E1424" s="364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20" t="e">
        <f>#REF!-#REF!</f>
        <v>#REF!</v>
      </c>
    </row>
    <row r="1425" spans="1:11" ht="22.5" hidden="1" customHeight="1">
      <c r="A1425" s="25" t="s">
        <v>6847</v>
      </c>
      <c r="B1425" s="32" t="s">
        <v>4094</v>
      </c>
      <c r="C1425" s="27" t="s">
        <v>6644</v>
      </c>
      <c r="D1425" s="28" t="e">
        <f>(#REF!+#REF!)-#REF!</f>
        <v>#REF!</v>
      </c>
      <c r="E1425" s="364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20" t="e">
        <f>#REF!-#REF!</f>
        <v>#REF!</v>
      </c>
    </row>
    <row r="1426" spans="1:11" ht="33.75" hidden="1" customHeight="1">
      <c r="A1426" s="140" t="s">
        <v>7309</v>
      </c>
      <c r="B1426" s="32" t="s">
        <v>8956</v>
      </c>
      <c r="C1426" s="95" t="s">
        <v>1151</v>
      </c>
      <c r="D1426" s="130" t="e">
        <f>(#REF!+#REF!)-#REF!</f>
        <v>#REF!</v>
      </c>
      <c r="E1426" s="364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20" t="e">
        <f>#REF!-#REF!</f>
        <v>#REF!</v>
      </c>
    </row>
    <row r="1427" spans="1:11" ht="11.25" hidden="1" customHeight="1">
      <c r="A1427" s="25" t="s">
        <v>5610</v>
      </c>
      <c r="B1427" s="32" t="s">
        <v>4771</v>
      </c>
      <c r="C1427" s="27" t="s">
        <v>6227</v>
      </c>
      <c r="D1427" s="28" t="e">
        <f>(#REF!+#REF!)-#REF!</f>
        <v>#REF!</v>
      </c>
      <c r="E1427" s="364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20" t="e">
        <f>#REF!-#REF!</f>
        <v>#REF!</v>
      </c>
    </row>
    <row r="1428" spans="1:11" ht="22.5" hidden="1" customHeight="1">
      <c r="A1428" s="25" t="s">
        <v>5762</v>
      </c>
      <c r="B1428" s="32" t="s">
        <v>4772</v>
      </c>
      <c r="C1428" s="27" t="s">
        <v>2921</v>
      </c>
      <c r="D1428" s="28" t="e">
        <f>(#REF!+#REF!)-#REF!</f>
        <v>#REF!</v>
      </c>
      <c r="E1428" s="364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20" t="e">
        <f>#REF!-#REF!</f>
        <v>#REF!</v>
      </c>
    </row>
    <row r="1429" spans="1:11" ht="11.25" hidden="1" customHeight="1">
      <c r="A1429" s="25" t="s">
        <v>7434</v>
      </c>
      <c r="B1429" s="32" t="s">
        <v>4773</v>
      </c>
      <c r="C1429" s="27" t="s">
        <v>4381</v>
      </c>
      <c r="D1429" s="28" t="e">
        <f>(#REF!+#REF!)-#REF!</f>
        <v>#REF!</v>
      </c>
      <c r="E1429" s="364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20" t="e">
        <f>#REF!-#REF!</f>
        <v>#REF!</v>
      </c>
    </row>
    <row r="1430" spans="1:11" ht="11.25" hidden="1" customHeight="1">
      <c r="A1430" s="25" t="s">
        <v>7312</v>
      </c>
      <c r="B1430" s="32" t="s">
        <v>4774</v>
      </c>
      <c r="C1430" s="27" t="s">
        <v>8631</v>
      </c>
      <c r="D1430" s="28" t="e">
        <f>(#REF!+#REF!)-#REF!</f>
        <v>#REF!</v>
      </c>
      <c r="E1430" s="364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20" t="e">
        <f>#REF!-#REF!</f>
        <v>#REF!</v>
      </c>
    </row>
    <row r="1431" spans="1:11" ht="11.25" hidden="1" customHeight="1">
      <c r="A1431" s="25" t="s">
        <v>951</v>
      </c>
      <c r="B1431" s="32" t="s">
        <v>6792</v>
      </c>
      <c r="C1431" s="27" t="s">
        <v>3351</v>
      </c>
      <c r="D1431" s="28" t="e">
        <f>(#REF!+#REF!)-#REF!</f>
        <v>#REF!</v>
      </c>
      <c r="E1431" s="364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20" t="e">
        <f>#REF!-#REF!</f>
        <v>#REF!</v>
      </c>
    </row>
    <row r="1432" spans="1:11" ht="11.25" hidden="1" customHeight="1">
      <c r="A1432" s="25" t="s">
        <v>1990</v>
      </c>
      <c r="B1432" s="32" t="s">
        <v>6793</v>
      </c>
      <c r="C1432" s="27" t="s">
        <v>5282</v>
      </c>
      <c r="D1432" s="28" t="e">
        <f>(#REF!+#REF!)-#REF!</f>
        <v>#REF!</v>
      </c>
      <c r="E1432" s="364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20" t="e">
        <f>#REF!-#REF!</f>
        <v>#REF!</v>
      </c>
    </row>
    <row r="1433" spans="1:11" ht="11.25" hidden="1" customHeight="1">
      <c r="A1433" s="25" t="s">
        <v>7635</v>
      </c>
      <c r="B1433" s="32" t="s">
        <v>6794</v>
      </c>
      <c r="C1433" s="27" t="s">
        <v>3981</v>
      </c>
      <c r="D1433" s="28" t="e">
        <f>(#REF!+#REF!)-#REF!</f>
        <v>#REF!</v>
      </c>
      <c r="E1433" s="364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20" t="e">
        <f>#REF!-#REF!</f>
        <v>#REF!</v>
      </c>
    </row>
    <row r="1434" spans="1:11" ht="11.25" hidden="1" customHeight="1">
      <c r="A1434" s="25" t="s">
        <v>550</v>
      </c>
      <c r="B1434" s="32" t="s">
        <v>6795</v>
      </c>
      <c r="C1434" s="27" t="s">
        <v>3982</v>
      </c>
      <c r="D1434" s="28" t="e">
        <f>(#REF!+#REF!)-#REF!</f>
        <v>#REF!</v>
      </c>
      <c r="E1434" s="364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20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4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20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4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20" t="e">
        <f>#REF!-#REF!</f>
        <v>#REF!</v>
      </c>
    </row>
    <row r="1437" spans="1:11" ht="11.25" hidden="1" customHeight="1">
      <c r="A1437" s="25" t="s">
        <v>8505</v>
      </c>
      <c r="B1437" s="32" t="s">
        <v>1181</v>
      </c>
      <c r="C1437" s="27" t="s">
        <v>4152</v>
      </c>
      <c r="D1437" s="28" t="e">
        <f>(#REF!+#REF!)-#REF!</f>
        <v>#REF!</v>
      </c>
      <c r="E1437" s="364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20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4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20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4405</v>
      </c>
      <c r="D1439" s="28" t="e">
        <f>(#REF!+#REF!)-#REF!</f>
        <v>#REF!</v>
      </c>
      <c r="E1439" s="364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20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4406</v>
      </c>
      <c r="D1440" s="28" t="e">
        <f>(#REF!+#REF!)-#REF!</f>
        <v>#REF!</v>
      </c>
      <c r="E1440" s="364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20" t="e">
        <f>#REF!-#REF!</f>
        <v>#REF!</v>
      </c>
    </row>
    <row r="1441" spans="1:11" ht="11.25" hidden="1" customHeight="1">
      <c r="A1441" s="25" t="s">
        <v>5661</v>
      </c>
      <c r="B1441" s="26" t="s">
        <v>1181</v>
      </c>
      <c r="C1441" s="27" t="s">
        <v>3525</v>
      </c>
      <c r="D1441" s="28" t="e">
        <f>(#REF!+#REF!)-#REF!</f>
        <v>#REF!</v>
      </c>
      <c r="E1441" s="364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20" t="e">
        <f>#REF!-#REF!</f>
        <v>#REF!</v>
      </c>
    </row>
    <row r="1442" spans="1:11" ht="11.25" hidden="1" customHeight="1">
      <c r="A1442" s="25" t="s">
        <v>4342</v>
      </c>
      <c r="B1442" s="26" t="s">
        <v>1182</v>
      </c>
      <c r="C1442" s="27" t="s">
        <v>2896</v>
      </c>
      <c r="D1442" s="28" t="e">
        <f>(#REF!+#REF!)-#REF!</f>
        <v>#REF!</v>
      </c>
      <c r="E1442" s="364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20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6543</v>
      </c>
      <c r="D1443" s="28" t="e">
        <f>(#REF!+#REF!)-#REF!</f>
        <v>#REF!</v>
      </c>
      <c r="E1443" s="364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20" t="e">
        <f>#REF!-#REF!</f>
        <v>#REF!</v>
      </c>
    </row>
    <row r="1444" spans="1:11" ht="33.75" hidden="1" customHeight="1">
      <c r="A1444" s="25" t="s">
        <v>8431</v>
      </c>
      <c r="B1444" s="26" t="s">
        <v>1184</v>
      </c>
      <c r="C1444" s="27" t="s">
        <v>619</v>
      </c>
      <c r="D1444" s="28" t="e">
        <f>(#REF!+#REF!)-#REF!</f>
        <v>#REF!</v>
      </c>
      <c r="E1444" s="364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20" t="e">
        <f>#REF!-#REF!</f>
        <v>#REF!</v>
      </c>
    </row>
    <row r="1445" spans="1:11" ht="11.25" hidden="1" customHeight="1">
      <c r="A1445" s="25" t="s">
        <v>7457</v>
      </c>
      <c r="B1445" s="26" t="s">
        <v>1185</v>
      </c>
      <c r="C1445" s="27" t="s">
        <v>620</v>
      </c>
      <c r="D1445" s="28" t="e">
        <f>(#REF!+#REF!)-#REF!</f>
        <v>#REF!</v>
      </c>
      <c r="E1445" s="364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20" t="e">
        <f>#REF!-#REF!</f>
        <v>#REF!</v>
      </c>
    </row>
    <row r="1446" spans="1:11" ht="22.5" hidden="1" customHeight="1">
      <c r="A1446" s="25" t="s">
        <v>8494</v>
      </c>
      <c r="B1446" s="26" t="s">
        <v>3346</v>
      </c>
      <c r="C1446" s="27" t="s">
        <v>4565</v>
      </c>
      <c r="D1446" s="28" t="e">
        <f>(#REF!+#REF!)-#REF!</f>
        <v>#REF!</v>
      </c>
      <c r="E1446" s="364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20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6189</v>
      </c>
      <c r="D1447" s="28" t="e">
        <f>(#REF!+#REF!)-#REF!</f>
        <v>#REF!</v>
      </c>
      <c r="E1447" s="364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20" t="e">
        <f>#REF!-#REF!</f>
        <v>#REF!</v>
      </c>
    </row>
    <row r="1448" spans="1:11" ht="11.25" hidden="1" customHeight="1">
      <c r="A1448" s="25" t="s">
        <v>1761</v>
      </c>
      <c r="B1448" s="26" t="s">
        <v>5415</v>
      </c>
      <c r="C1448" s="27" t="s">
        <v>5931</v>
      </c>
      <c r="D1448" s="28" t="e">
        <f>(#REF!+#REF!)-#REF!</f>
        <v>#REF!</v>
      </c>
      <c r="E1448" s="364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20" t="e">
        <f>#REF!-#REF!</f>
        <v>#REF!</v>
      </c>
    </row>
    <row r="1449" spans="1:11" ht="11.25" hidden="1" customHeight="1">
      <c r="A1449" s="25" t="s">
        <v>9002</v>
      </c>
      <c r="B1449" s="26" t="s">
        <v>4024</v>
      </c>
      <c r="C1449" s="27" t="s">
        <v>3461</v>
      </c>
      <c r="D1449" s="28" t="e">
        <f>(#REF!+#REF!)-#REF!</f>
        <v>#REF!</v>
      </c>
      <c r="E1449" s="364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20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6934</v>
      </c>
      <c r="D1450" s="28" t="e">
        <f>(#REF!+#REF!)-#REF!</f>
        <v>#REF!</v>
      </c>
      <c r="E1450" s="364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20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4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20" t="e">
        <f>#REF!-#REF!</f>
        <v>#REF!</v>
      </c>
    </row>
    <row r="1452" spans="1:11" ht="33.75" hidden="1" customHeight="1">
      <c r="A1452" s="25" t="s">
        <v>7066</v>
      </c>
      <c r="B1452" s="26" t="s">
        <v>5292</v>
      </c>
      <c r="C1452" s="27" t="s">
        <v>3134</v>
      </c>
      <c r="D1452" s="28" t="e">
        <f>(#REF!+#REF!)-#REF!</f>
        <v>#REF!</v>
      </c>
      <c r="E1452" s="364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20" t="e">
        <f>#REF!-#REF!</f>
        <v>#REF!</v>
      </c>
    </row>
    <row r="1453" spans="1:11" ht="11.25" hidden="1" customHeight="1">
      <c r="A1453" s="25" t="s">
        <v>6523</v>
      </c>
      <c r="B1453" s="26" t="s">
        <v>5293</v>
      </c>
      <c r="C1453" s="27" t="s">
        <v>1900</v>
      </c>
      <c r="D1453" s="28" t="e">
        <f>(#REF!+#REF!)-#REF!</f>
        <v>#REF!</v>
      </c>
      <c r="E1453" s="364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20" t="e">
        <f>#REF!-#REF!</f>
        <v>#REF!</v>
      </c>
    </row>
    <row r="1454" spans="1:11" ht="11.25" hidden="1" customHeight="1">
      <c r="A1454" s="25" t="s">
        <v>5922</v>
      </c>
      <c r="B1454" s="26" t="s">
        <v>5294</v>
      </c>
      <c r="C1454" s="27" t="s">
        <v>3928</v>
      </c>
      <c r="D1454" s="28" t="e">
        <f>(#REF!+#REF!)-#REF!</f>
        <v>#REF!</v>
      </c>
      <c r="E1454" s="364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20" t="e">
        <f>#REF!-#REF!</f>
        <v>#REF!</v>
      </c>
    </row>
    <row r="1455" spans="1:11" ht="11.25" hidden="1" customHeight="1">
      <c r="A1455" s="25" t="s">
        <v>7213</v>
      </c>
      <c r="B1455" s="26" t="s">
        <v>5295</v>
      </c>
      <c r="C1455" s="27" t="s">
        <v>9112</v>
      </c>
      <c r="D1455" s="28" t="e">
        <f>(#REF!+#REF!)-#REF!</f>
        <v>#REF!</v>
      </c>
      <c r="E1455" s="364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20" t="e">
        <f>#REF!-#REF!</f>
        <v>#REF!</v>
      </c>
    </row>
    <row r="1456" spans="1:11" ht="22.5" hidden="1" customHeight="1">
      <c r="A1456" s="25" t="s">
        <v>5052</v>
      </c>
      <c r="B1456" s="26" t="s">
        <v>5296</v>
      </c>
      <c r="C1456" s="27" t="s">
        <v>9113</v>
      </c>
      <c r="D1456" s="28" t="e">
        <f>(#REF!+#REF!)-#REF!</f>
        <v>#REF!</v>
      </c>
      <c r="E1456" s="364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20" t="e">
        <f>#REF!-#REF!</f>
        <v>#REF!</v>
      </c>
    </row>
    <row r="1457" spans="1:11" ht="22.5" hidden="1" customHeight="1">
      <c r="A1457" s="25" t="s">
        <v>626</v>
      </c>
      <c r="B1457" s="26" t="s">
        <v>8634</v>
      </c>
      <c r="C1457" s="27" t="s">
        <v>9114</v>
      </c>
      <c r="D1457" s="28" t="e">
        <f>(#REF!+#REF!)-#REF!</f>
        <v>#REF!</v>
      </c>
      <c r="E1457" s="364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20" t="e">
        <f>#REF!-#REF!</f>
        <v>#REF!</v>
      </c>
    </row>
    <row r="1458" spans="1:11" ht="11.25" hidden="1" customHeight="1">
      <c r="A1458" s="25" t="s">
        <v>7436</v>
      </c>
      <c r="B1458" s="26" t="s">
        <v>8635</v>
      </c>
      <c r="C1458" s="27" t="s">
        <v>9115</v>
      </c>
      <c r="D1458" s="28" t="e">
        <f>(#REF!+#REF!)-#REF!</f>
        <v>#REF!</v>
      </c>
      <c r="E1458" s="364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20" t="e">
        <f>#REF!-#REF!</f>
        <v>#REF!</v>
      </c>
    </row>
    <row r="1459" spans="1:11" ht="11.25" hidden="1" customHeight="1">
      <c r="A1459" s="25" t="s">
        <v>3930</v>
      </c>
      <c r="B1459" s="26" t="s">
        <v>6022</v>
      </c>
      <c r="C1459" s="27" t="s">
        <v>9116</v>
      </c>
      <c r="D1459" s="28" t="e">
        <f>(#REF!+#REF!)-#REF!</f>
        <v>#REF!</v>
      </c>
      <c r="E1459" s="364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20" t="e">
        <f>#REF!-#REF!</f>
        <v>#REF!</v>
      </c>
    </row>
    <row r="1460" spans="1:11" ht="22.5" hidden="1" customHeight="1">
      <c r="A1460" s="25" t="s">
        <v>6847</v>
      </c>
      <c r="B1460" s="26" t="s">
        <v>6023</v>
      </c>
      <c r="C1460" s="27" t="s">
        <v>7554</v>
      </c>
      <c r="D1460" s="28" t="e">
        <f>(#REF!+#REF!)-#REF!</f>
        <v>#REF!</v>
      </c>
      <c r="E1460" s="364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20" t="e">
        <f>#REF!-#REF!</f>
        <v>#REF!</v>
      </c>
    </row>
    <row r="1461" spans="1:11" ht="22.5">
      <c r="A1461" s="31" t="s">
        <v>4447</v>
      </c>
      <c r="B1461" s="32" t="s">
        <v>3530</v>
      </c>
      <c r="C1461" s="33" t="s">
        <v>4030</v>
      </c>
      <c r="D1461" s="24" t="e">
        <f>(#REF!+#REF!)-#REF!</f>
        <v>#REF!</v>
      </c>
      <c r="E1461" s="364" t="e">
        <f>#REF!-#REF!</f>
        <v>#REF!</v>
      </c>
      <c r="F1461" s="74">
        <f>F1462+F1490</f>
        <v>4400</v>
      </c>
      <c r="G1461" s="24">
        <f>G1462+G1490</f>
        <v>217174.81</v>
      </c>
      <c r="H1461" s="24">
        <f>H1462+H1490</f>
        <v>0</v>
      </c>
      <c r="I1461" s="75">
        <f>I1462+I1490</f>
        <v>0</v>
      </c>
      <c r="J1461" s="94" t="e">
        <f>#REF!-#REF!</f>
        <v>#REF!</v>
      </c>
      <c r="K1461" s="320" t="e">
        <f>#REF!-#REF!</f>
        <v>#REF!</v>
      </c>
    </row>
    <row r="1462" spans="1:11" ht="11.25" hidden="1" customHeight="1">
      <c r="A1462" s="25" t="s">
        <v>5610</v>
      </c>
      <c r="B1462" s="32" t="s">
        <v>3531</v>
      </c>
      <c r="C1462" s="27" t="s">
        <v>6779</v>
      </c>
      <c r="D1462" s="28" t="e">
        <f>(#REF!+#REF!)-#REF!</f>
        <v>#REF!</v>
      </c>
      <c r="E1462" s="364" t="e">
        <f>#REF!-#REF!</f>
        <v>#REF!</v>
      </c>
      <c r="F1462" s="76">
        <f>F1463+F1467+F1475+F1478+F1481+F1485+F1489</f>
        <v>4400</v>
      </c>
      <c r="G1462" s="28">
        <f>G1463+G1467+G1475+G1478+G1481+G1485+G1489</f>
        <v>217174.81</v>
      </c>
      <c r="H1462" s="28">
        <f>H1463+H1467+H1475+H1478+H1481+H1485+H1489</f>
        <v>0</v>
      </c>
      <c r="I1462" s="77">
        <f>I1463+I1467+I1475+I1478+I1481+I1485+I1489</f>
        <v>0</v>
      </c>
      <c r="J1462" s="94" t="e">
        <f>#REF!-#REF!</f>
        <v>#REF!</v>
      </c>
      <c r="K1462" s="320" t="e">
        <f>#REF!-#REF!</f>
        <v>#REF!</v>
      </c>
    </row>
    <row r="1463" spans="1:11" ht="22.5" hidden="1" customHeight="1">
      <c r="A1463" s="25" t="s">
        <v>5762</v>
      </c>
      <c r="B1463" s="32" t="s">
        <v>2537</v>
      </c>
      <c r="C1463" s="27" t="s">
        <v>5505</v>
      </c>
      <c r="D1463" s="28" t="e">
        <f>(#REF!+#REF!)-#REF!</f>
        <v>#REF!</v>
      </c>
      <c r="E1463" s="364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20" t="e">
        <f>#REF!-#REF!</f>
        <v>#REF!</v>
      </c>
    </row>
    <row r="1464" spans="1:11" ht="11.25" hidden="1" customHeight="1">
      <c r="A1464" s="25" t="s">
        <v>7434</v>
      </c>
      <c r="B1464" s="32" t="s">
        <v>2538</v>
      </c>
      <c r="C1464" s="27" t="s">
        <v>3995</v>
      </c>
      <c r="D1464" s="28" t="e">
        <f>(#REF!+#REF!)-#REF!</f>
        <v>#REF!</v>
      </c>
      <c r="E1464" s="364" t="e">
        <f>#REF!-#REF!</f>
        <v>#REF!</v>
      </c>
      <c r="F1464" s="76">
        <f t="shared" ref="F1464:I1466" si="28">F1504+F1537</f>
        <v>0</v>
      </c>
      <c r="G1464" s="28">
        <f t="shared" si="28"/>
        <v>0</v>
      </c>
      <c r="H1464" s="28">
        <f t="shared" si="28"/>
        <v>0</v>
      </c>
      <c r="I1464" s="77">
        <f t="shared" si="28"/>
        <v>0</v>
      </c>
      <c r="J1464" s="94" t="e">
        <f>#REF!-#REF!</f>
        <v>#REF!</v>
      </c>
      <c r="K1464" s="320" t="e">
        <f>#REF!-#REF!</f>
        <v>#REF!</v>
      </c>
    </row>
    <row r="1465" spans="1:11" ht="11.25" hidden="1" customHeight="1">
      <c r="A1465" s="25" t="s">
        <v>7312</v>
      </c>
      <c r="B1465" s="32" t="s">
        <v>7419</v>
      </c>
      <c r="C1465" s="27" t="s">
        <v>6006</v>
      </c>
      <c r="D1465" s="28" t="e">
        <f>(#REF!+#REF!)-#REF!</f>
        <v>#REF!</v>
      </c>
      <c r="E1465" s="364" t="e">
        <f>#REF!-#REF!</f>
        <v>#REF!</v>
      </c>
      <c r="F1465" s="76">
        <f t="shared" si="28"/>
        <v>0</v>
      </c>
      <c r="G1465" s="28">
        <f t="shared" si="28"/>
        <v>0</v>
      </c>
      <c r="H1465" s="28">
        <f t="shared" si="28"/>
        <v>0</v>
      </c>
      <c r="I1465" s="77">
        <f t="shared" si="28"/>
        <v>0</v>
      </c>
      <c r="J1465" s="94" t="e">
        <f>#REF!-#REF!</f>
        <v>#REF!</v>
      </c>
      <c r="K1465" s="320" t="e">
        <f>#REF!-#REF!</f>
        <v>#REF!</v>
      </c>
    </row>
    <row r="1466" spans="1:11" ht="11.25" hidden="1" customHeight="1">
      <c r="A1466" s="25" t="s">
        <v>951</v>
      </c>
      <c r="B1466" s="32" t="s">
        <v>7420</v>
      </c>
      <c r="C1466" s="27" t="s">
        <v>7404</v>
      </c>
      <c r="D1466" s="28" t="e">
        <f>(#REF!+#REF!)-#REF!</f>
        <v>#REF!</v>
      </c>
      <c r="E1466" s="364" t="e">
        <f>#REF!-#REF!</f>
        <v>#REF!</v>
      </c>
      <c r="F1466" s="76">
        <f t="shared" si="28"/>
        <v>0</v>
      </c>
      <c r="G1466" s="28">
        <f t="shared" si="28"/>
        <v>0</v>
      </c>
      <c r="H1466" s="28">
        <f t="shared" si="28"/>
        <v>0</v>
      </c>
      <c r="I1466" s="77">
        <f t="shared" si="28"/>
        <v>0</v>
      </c>
      <c r="J1466" s="94" t="e">
        <f>#REF!-#REF!</f>
        <v>#REF!</v>
      </c>
      <c r="K1466" s="320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5722</v>
      </c>
      <c r="D1467" s="28" t="e">
        <f>(#REF!+#REF!)-#REF!</f>
        <v>#REF!</v>
      </c>
      <c r="E1467" s="364" t="e">
        <f>#REF!-#REF!</f>
        <v>#REF!</v>
      </c>
      <c r="F1467" s="28">
        <f>SUM(F1468:F1474)</f>
        <v>0</v>
      </c>
      <c r="G1467" s="28">
        <f>SUM(G1468:G1474)</f>
        <v>212774.81</v>
      </c>
      <c r="H1467" s="28">
        <f>SUM(H1468:H1474)</f>
        <v>0</v>
      </c>
      <c r="I1467" s="28">
        <f>SUM(I1468:I1474)</f>
        <v>0</v>
      </c>
      <c r="J1467" s="94" t="e">
        <f>#REF!-#REF!</f>
        <v>#REF!</v>
      </c>
      <c r="K1467" s="320" t="e">
        <f>#REF!-#REF!</f>
        <v>#REF!</v>
      </c>
    </row>
    <row r="1468" spans="1:11" ht="11.25" hidden="1" customHeight="1">
      <c r="A1468" s="25" t="s">
        <v>7635</v>
      </c>
      <c r="B1468" s="32" t="s">
        <v>9102</v>
      </c>
      <c r="C1468" s="27" t="s">
        <v>5723</v>
      </c>
      <c r="D1468" s="28" t="e">
        <f>(#REF!+#REF!)-#REF!</f>
        <v>#REF!</v>
      </c>
      <c r="E1468" s="364" t="e">
        <f>#REF!-#REF!</f>
        <v>#REF!</v>
      </c>
      <c r="F1468" s="76">
        <f t="shared" ref="F1468:I1471" si="29">F1508+F1541</f>
        <v>0</v>
      </c>
      <c r="G1468" s="28">
        <f t="shared" si="29"/>
        <v>0</v>
      </c>
      <c r="H1468" s="28">
        <f t="shared" si="29"/>
        <v>0</v>
      </c>
      <c r="I1468" s="77">
        <f t="shared" si="29"/>
        <v>0</v>
      </c>
      <c r="J1468" s="94" t="e">
        <f>#REF!-#REF!</f>
        <v>#REF!</v>
      </c>
      <c r="K1468" s="320" t="e">
        <f>#REF!-#REF!</f>
        <v>#REF!</v>
      </c>
    </row>
    <row r="1469" spans="1:11" ht="11.25" hidden="1" customHeight="1">
      <c r="A1469" s="25" t="s">
        <v>550</v>
      </c>
      <c r="B1469" s="32" t="s">
        <v>6095</v>
      </c>
      <c r="C1469" s="27" t="s">
        <v>5724</v>
      </c>
      <c r="D1469" s="28" t="e">
        <f>(#REF!+#REF!)-#REF!</f>
        <v>#REF!</v>
      </c>
      <c r="E1469" s="364" t="e">
        <f>#REF!-#REF!</f>
        <v>#REF!</v>
      </c>
      <c r="F1469" s="76">
        <f t="shared" si="29"/>
        <v>0</v>
      </c>
      <c r="G1469" s="28">
        <f t="shared" si="29"/>
        <v>0</v>
      </c>
      <c r="H1469" s="28">
        <f t="shared" si="29"/>
        <v>0</v>
      </c>
      <c r="I1469" s="77">
        <f t="shared" si="29"/>
        <v>0</v>
      </c>
      <c r="J1469" s="94" t="e">
        <f>#REF!-#REF!</f>
        <v>#REF!</v>
      </c>
      <c r="K1469" s="320" t="e">
        <f>#REF!-#REF!</f>
        <v>#REF!</v>
      </c>
    </row>
    <row r="1470" spans="1:11" ht="11.25" hidden="1" customHeight="1">
      <c r="A1470" s="25" t="s">
        <v>2752</v>
      </c>
      <c r="B1470" s="32" t="s">
        <v>6096</v>
      </c>
      <c r="C1470" s="27" t="s">
        <v>8007</v>
      </c>
      <c r="D1470" s="28" t="e">
        <f>(#REF!+#REF!)-#REF!</f>
        <v>#REF!</v>
      </c>
      <c r="E1470" s="364" t="e">
        <f>#REF!-#REF!</f>
        <v>#REF!</v>
      </c>
      <c r="F1470" s="76">
        <f t="shared" si="29"/>
        <v>0</v>
      </c>
      <c r="G1470" s="28">
        <f t="shared" si="29"/>
        <v>0</v>
      </c>
      <c r="H1470" s="28">
        <f t="shared" si="29"/>
        <v>0</v>
      </c>
      <c r="I1470" s="77">
        <f t="shared" si="29"/>
        <v>0</v>
      </c>
      <c r="J1470" s="94" t="e">
        <f>#REF!-#REF!</f>
        <v>#REF!</v>
      </c>
      <c r="K1470" s="320" t="e">
        <f>#REF!-#REF!</f>
        <v>#REF!</v>
      </c>
    </row>
    <row r="1471" spans="1:11" ht="11.25" hidden="1" customHeight="1">
      <c r="A1471" s="25" t="s">
        <v>2296</v>
      </c>
      <c r="B1471" s="32" t="s">
        <v>6097</v>
      </c>
      <c r="C1471" s="27" t="s">
        <v>8501</v>
      </c>
      <c r="D1471" s="28" t="e">
        <f>(#REF!+#REF!)-#REF!</f>
        <v>#REF!</v>
      </c>
      <c r="E1471" s="364" t="e">
        <f>#REF!-#REF!</f>
        <v>#REF!</v>
      </c>
      <c r="F1471" s="76">
        <f t="shared" si="29"/>
        <v>0</v>
      </c>
      <c r="G1471" s="28">
        <f t="shared" si="29"/>
        <v>0</v>
      </c>
      <c r="H1471" s="28">
        <f t="shared" si="29"/>
        <v>0</v>
      </c>
      <c r="I1471" s="77">
        <f t="shared" si="29"/>
        <v>0</v>
      </c>
      <c r="J1471" s="94" t="e">
        <f>#REF!-#REF!</f>
        <v>#REF!</v>
      </c>
      <c r="K1471" s="320" t="e">
        <f>#REF!-#REF!</f>
        <v>#REF!</v>
      </c>
    </row>
    <row r="1472" spans="1:11" ht="11.25" hidden="1" customHeight="1">
      <c r="A1472" s="25" t="s">
        <v>8505</v>
      </c>
      <c r="B1472" s="32" t="s">
        <v>6098</v>
      </c>
      <c r="C1472" s="27" t="s">
        <v>3569</v>
      </c>
      <c r="D1472" s="28" t="e">
        <f>(#REF!+#REF!)-#REF!</f>
        <v>#REF!</v>
      </c>
      <c r="E1472" s="364" t="e">
        <f>#REF!-#REF!</f>
        <v>#REF!</v>
      </c>
      <c r="F1472" s="28">
        <f>F1512+F1545+F1500</f>
        <v>0</v>
      </c>
      <c r="G1472" s="28">
        <f>G1512+G1545+G1500</f>
        <v>212774.81</v>
      </c>
      <c r="H1472" s="28">
        <f>H1512+H1545+H1500</f>
        <v>0</v>
      </c>
      <c r="I1472" s="28">
        <f>I1512+I1545+I1500</f>
        <v>0</v>
      </c>
      <c r="J1472" s="94" t="e">
        <f>#REF!-#REF!</f>
        <v>#REF!</v>
      </c>
      <c r="K1472" s="320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4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20" t="e">
        <f>#REF!-#REF!</f>
        <v>#REF!</v>
      </c>
    </row>
    <row r="1474" spans="1:11" ht="11.25" hidden="1" customHeight="1">
      <c r="A1474" s="336" t="s">
        <v>1088</v>
      </c>
      <c r="B1474" s="32" t="s">
        <v>2705</v>
      </c>
      <c r="C1474" s="236" t="s">
        <v>7221</v>
      </c>
      <c r="D1474" s="28"/>
      <c r="E1474" s="364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20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8071</v>
      </c>
      <c r="D1475" s="28" t="e">
        <f>(#REF!+#REF!)-#REF!</f>
        <v>#REF!</v>
      </c>
      <c r="E1475" s="364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20" t="e">
        <f>#REF!-#REF!</f>
        <v>#REF!</v>
      </c>
    </row>
    <row r="1476" spans="1:11" ht="11.25" hidden="1" customHeight="1">
      <c r="A1476" s="25" t="s">
        <v>552</v>
      </c>
      <c r="B1476" s="32" t="s">
        <v>4536</v>
      </c>
      <c r="C1476" s="27" t="s">
        <v>1468</v>
      </c>
      <c r="D1476" s="28" t="e">
        <f>(#REF!+#REF!)-#REF!</f>
        <v>#REF!</v>
      </c>
      <c r="E1476" s="364" t="e">
        <f>#REF!-#REF!</f>
        <v>#REF!</v>
      </c>
      <c r="F1476" s="76">
        <f t="shared" ref="F1476:I1477" si="30">F1515+F1549</f>
        <v>0</v>
      </c>
      <c r="G1476" s="28">
        <f t="shared" si="30"/>
        <v>0</v>
      </c>
      <c r="H1476" s="28">
        <f t="shared" si="30"/>
        <v>0</v>
      </c>
      <c r="I1476" s="77">
        <f t="shared" si="30"/>
        <v>0</v>
      </c>
      <c r="J1476" s="94" t="e">
        <f>#REF!-#REF!</f>
        <v>#REF!</v>
      </c>
      <c r="K1476" s="320" t="e">
        <f>#REF!-#REF!</f>
        <v>#REF!</v>
      </c>
    </row>
    <row r="1477" spans="1:11" ht="11.25" hidden="1" customHeight="1">
      <c r="A1477" s="25" t="s">
        <v>5661</v>
      </c>
      <c r="B1477" s="32" t="s">
        <v>392</v>
      </c>
      <c r="C1477" s="27" t="s">
        <v>6124</v>
      </c>
      <c r="D1477" s="28" t="e">
        <f>(#REF!+#REF!)-#REF!</f>
        <v>#REF!</v>
      </c>
      <c r="E1477" s="364" t="e">
        <f>#REF!-#REF!</f>
        <v>#REF!</v>
      </c>
      <c r="F1477" s="76">
        <f t="shared" si="30"/>
        <v>0</v>
      </c>
      <c r="G1477" s="28">
        <f t="shared" si="30"/>
        <v>0</v>
      </c>
      <c r="H1477" s="28">
        <f t="shared" si="30"/>
        <v>0</v>
      </c>
      <c r="I1477" s="77">
        <f t="shared" si="30"/>
        <v>0</v>
      </c>
      <c r="J1477" s="94" t="e">
        <f>#REF!-#REF!</f>
        <v>#REF!</v>
      </c>
      <c r="K1477" s="320" t="e">
        <f>#REF!-#REF!</f>
        <v>#REF!</v>
      </c>
    </row>
    <row r="1478" spans="1:11" ht="11.25" hidden="1" customHeight="1">
      <c r="A1478" s="25" t="s">
        <v>4342</v>
      </c>
      <c r="B1478" s="32" t="s">
        <v>2204</v>
      </c>
      <c r="C1478" s="27" t="s">
        <v>1738</v>
      </c>
      <c r="D1478" s="28" t="e">
        <f>(#REF!+#REF!)-#REF!</f>
        <v>#REF!</v>
      </c>
      <c r="E1478" s="364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20" t="e">
        <f>#REF!-#REF!</f>
        <v>#REF!</v>
      </c>
    </row>
    <row r="1479" spans="1:11" ht="22.5" hidden="1" customHeight="1">
      <c r="A1479" s="25" t="s">
        <v>881</v>
      </c>
      <c r="B1479" s="32" t="s">
        <v>4449</v>
      </c>
      <c r="C1479" s="27" t="s">
        <v>7561</v>
      </c>
      <c r="D1479" s="28" t="e">
        <f>(#REF!+#REF!)-#REF!</f>
        <v>#REF!</v>
      </c>
      <c r="E1479" s="364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20" t="e">
        <f>#REF!-#REF!</f>
        <v>#REF!</v>
      </c>
    </row>
    <row r="1480" spans="1:11" ht="33.75" hidden="1" customHeight="1">
      <c r="A1480" s="25" t="s">
        <v>8431</v>
      </c>
      <c r="B1480" s="32" t="s">
        <v>4450</v>
      </c>
      <c r="C1480" s="27" t="s">
        <v>7562</v>
      </c>
      <c r="D1480" s="28" t="e">
        <f>(#REF!+#REF!)-#REF!</f>
        <v>#REF!</v>
      </c>
      <c r="E1480" s="364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20" t="e">
        <f>#REF!-#REF!</f>
        <v>#REF!</v>
      </c>
    </row>
    <row r="1481" spans="1:11" ht="11.25" hidden="1" customHeight="1">
      <c r="A1481" s="25" t="s">
        <v>7457</v>
      </c>
      <c r="B1481" s="32" t="s">
        <v>4451</v>
      </c>
      <c r="C1481" s="27" t="s">
        <v>3343</v>
      </c>
      <c r="D1481" s="28" t="e">
        <f>(#REF!+#REF!)-#REF!</f>
        <v>#REF!</v>
      </c>
      <c r="E1481" s="364" t="e">
        <f>#REF!-#REF!</f>
        <v>#REF!</v>
      </c>
      <c r="F1481" s="76">
        <f>F1482+F1483+F1484</f>
        <v>4400</v>
      </c>
      <c r="G1481" s="28">
        <f>G1482+G1483+G1484</f>
        <v>4400</v>
      </c>
      <c r="H1481" s="28">
        <f>H1482+H1483+H1484</f>
        <v>0</v>
      </c>
      <c r="I1481" s="77">
        <f>I1482+I1483+I1484</f>
        <v>0</v>
      </c>
      <c r="J1481" s="94" t="e">
        <f>#REF!-#REF!</f>
        <v>#REF!</v>
      </c>
      <c r="K1481" s="320" t="e">
        <f>#REF!-#REF!</f>
        <v>#REF!</v>
      </c>
    </row>
    <row r="1482" spans="1:11" ht="33.75" hidden="1" customHeight="1">
      <c r="A1482" s="25" t="s">
        <v>8494</v>
      </c>
      <c r="B1482" s="32" t="s">
        <v>6142</v>
      </c>
      <c r="C1482" s="27" t="s">
        <v>6316</v>
      </c>
      <c r="D1482" s="28" t="e">
        <f>(#REF!+#REF!)-#REF!</f>
        <v>#REF!</v>
      </c>
      <c r="E1482" s="364" t="e">
        <f>#REF!-#REF!</f>
        <v>#REF!</v>
      </c>
      <c r="F1482" s="28">
        <f t="shared" ref="F1482:I1484" si="31">F1521+F1555</f>
        <v>4400</v>
      </c>
      <c r="G1482" s="28">
        <f t="shared" si="31"/>
        <v>4400</v>
      </c>
      <c r="H1482" s="28">
        <f t="shared" si="31"/>
        <v>0</v>
      </c>
      <c r="I1482" s="28">
        <f t="shared" si="31"/>
        <v>0</v>
      </c>
      <c r="J1482" s="94" t="e">
        <f>#REF!-#REF!</f>
        <v>#REF!</v>
      </c>
      <c r="K1482" s="320" t="e">
        <f>#REF!-#REF!</f>
        <v>#REF!</v>
      </c>
    </row>
    <row r="1483" spans="1:11" ht="22.5" hidden="1" customHeight="1">
      <c r="A1483" s="25" t="s">
        <v>1057</v>
      </c>
      <c r="B1483" s="32" t="s">
        <v>6254</v>
      </c>
      <c r="C1483" s="27" t="s">
        <v>5627</v>
      </c>
      <c r="D1483" s="28" t="e">
        <f>(#REF!+#REF!)-#REF!</f>
        <v>#REF!</v>
      </c>
      <c r="E1483" s="364" t="e">
        <f>#REF!-#REF!</f>
        <v>#REF!</v>
      </c>
      <c r="F1483" s="76">
        <f t="shared" si="31"/>
        <v>0</v>
      </c>
      <c r="G1483" s="28">
        <f t="shared" si="31"/>
        <v>0</v>
      </c>
      <c r="H1483" s="28">
        <f t="shared" si="31"/>
        <v>0</v>
      </c>
      <c r="I1483" s="77">
        <f t="shared" si="31"/>
        <v>0</v>
      </c>
      <c r="J1483" s="94" t="e">
        <f>#REF!-#REF!</f>
        <v>#REF!</v>
      </c>
      <c r="K1483" s="320" t="e">
        <f>#REF!-#REF!</f>
        <v>#REF!</v>
      </c>
    </row>
    <row r="1484" spans="1:11" ht="11.25" hidden="1" customHeight="1">
      <c r="A1484" s="25" t="s">
        <v>1761</v>
      </c>
      <c r="B1484" s="32" t="s">
        <v>6359</v>
      </c>
      <c r="C1484" s="27" t="s">
        <v>5628</v>
      </c>
      <c r="D1484" s="28" t="e">
        <f>(#REF!+#REF!)-#REF!</f>
        <v>#REF!</v>
      </c>
      <c r="E1484" s="364" t="e">
        <f>#REF!-#REF!</f>
        <v>#REF!</v>
      </c>
      <c r="F1484" s="76">
        <f t="shared" si="31"/>
        <v>0</v>
      </c>
      <c r="G1484" s="28">
        <f t="shared" si="31"/>
        <v>0</v>
      </c>
      <c r="H1484" s="28">
        <f t="shared" si="31"/>
        <v>0</v>
      </c>
      <c r="I1484" s="77">
        <f t="shared" si="31"/>
        <v>0</v>
      </c>
      <c r="J1484" s="94" t="e">
        <f>#REF!-#REF!</f>
        <v>#REF!</v>
      </c>
      <c r="K1484" s="320" t="e">
        <f>#REF!-#REF!</f>
        <v>#REF!</v>
      </c>
    </row>
    <row r="1485" spans="1:11" ht="11.25" hidden="1" customHeight="1">
      <c r="A1485" s="25" t="s">
        <v>9002</v>
      </c>
      <c r="B1485" s="32" t="s">
        <v>6360</v>
      </c>
      <c r="C1485" s="27" t="s">
        <v>5629</v>
      </c>
      <c r="D1485" s="28" t="e">
        <f>(#REF!+#REF!)-#REF!</f>
        <v>#REF!</v>
      </c>
      <c r="E1485" s="364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20" t="e">
        <f>#REF!-#REF!</f>
        <v>#REF!</v>
      </c>
    </row>
    <row r="1486" spans="1:11" ht="33.75" hidden="1" customHeight="1">
      <c r="A1486" s="25" t="s">
        <v>1668</v>
      </c>
      <c r="B1486" s="32" t="s">
        <v>6361</v>
      </c>
      <c r="C1486" s="27" t="s">
        <v>5498</v>
      </c>
      <c r="D1486" s="28" t="e">
        <f>(#REF!+#REF!)-#REF!</f>
        <v>#REF!</v>
      </c>
      <c r="E1486" s="364" t="e">
        <f>#REF!-#REF!</f>
        <v>#REF!</v>
      </c>
      <c r="F1486" s="76">
        <f t="shared" ref="F1486:I1489" si="32">F1525+F1559</f>
        <v>0</v>
      </c>
      <c r="G1486" s="28">
        <f t="shared" si="32"/>
        <v>0</v>
      </c>
      <c r="H1486" s="28">
        <f t="shared" si="32"/>
        <v>0</v>
      </c>
      <c r="I1486" s="77">
        <f t="shared" si="32"/>
        <v>0</v>
      </c>
      <c r="J1486" s="94" t="e">
        <f>#REF!-#REF!</f>
        <v>#REF!</v>
      </c>
      <c r="K1486" s="320" t="e">
        <f>#REF!-#REF!</f>
        <v>#REF!</v>
      </c>
    </row>
    <row r="1487" spans="1:11" ht="11.25" hidden="1" customHeight="1">
      <c r="A1487" s="25" t="s">
        <v>54</v>
      </c>
      <c r="B1487" s="32" t="s">
        <v>8487</v>
      </c>
      <c r="C1487" s="27" t="s">
        <v>5930</v>
      </c>
      <c r="D1487" s="28" t="e">
        <f>(#REF!+#REF!)-#REF!</f>
        <v>#REF!</v>
      </c>
      <c r="E1487" s="364" t="e">
        <f>#REF!-#REF!</f>
        <v>#REF!</v>
      </c>
      <c r="F1487" s="76">
        <f t="shared" si="32"/>
        <v>0</v>
      </c>
      <c r="G1487" s="28">
        <f t="shared" si="32"/>
        <v>0</v>
      </c>
      <c r="H1487" s="28">
        <f t="shared" si="32"/>
        <v>0</v>
      </c>
      <c r="I1487" s="77">
        <f t="shared" si="32"/>
        <v>0</v>
      </c>
      <c r="J1487" s="94" t="e">
        <f>#REF!-#REF!</f>
        <v>#REF!</v>
      </c>
      <c r="K1487" s="320" t="e">
        <f>#REF!-#REF!</f>
        <v>#REF!</v>
      </c>
    </row>
    <row r="1488" spans="1:11" ht="33.75" hidden="1" customHeight="1">
      <c r="A1488" s="25" t="s">
        <v>7066</v>
      </c>
      <c r="B1488" s="32" t="s">
        <v>9037</v>
      </c>
      <c r="C1488" s="27" t="s">
        <v>361</v>
      </c>
      <c r="D1488" s="28" t="e">
        <f>(#REF!+#REF!)-#REF!</f>
        <v>#REF!</v>
      </c>
      <c r="E1488" s="364" t="e">
        <f>#REF!-#REF!</f>
        <v>#REF!</v>
      </c>
      <c r="F1488" s="76">
        <f t="shared" si="32"/>
        <v>0</v>
      </c>
      <c r="G1488" s="28">
        <f t="shared" si="32"/>
        <v>0</v>
      </c>
      <c r="H1488" s="28">
        <f t="shared" si="32"/>
        <v>0</v>
      </c>
      <c r="I1488" s="77">
        <f t="shared" si="32"/>
        <v>0</v>
      </c>
      <c r="J1488" s="94" t="e">
        <f>#REF!-#REF!</f>
        <v>#REF!</v>
      </c>
      <c r="K1488" s="320" t="e">
        <f>#REF!-#REF!</f>
        <v>#REF!</v>
      </c>
    </row>
    <row r="1489" spans="1:12" ht="11.25" hidden="1" customHeight="1">
      <c r="A1489" s="25" t="s">
        <v>6523</v>
      </c>
      <c r="B1489" s="32" t="s">
        <v>1369</v>
      </c>
      <c r="C1489" s="27" t="s">
        <v>1472</v>
      </c>
      <c r="D1489" s="28" t="e">
        <f>(#REF!+#REF!)-#REF!</f>
        <v>#REF!</v>
      </c>
      <c r="E1489" s="364" t="e">
        <f>#REF!-#REF!</f>
        <v>#REF!</v>
      </c>
      <c r="F1489" s="76">
        <f t="shared" si="32"/>
        <v>0</v>
      </c>
      <c r="G1489" s="28">
        <f t="shared" si="32"/>
        <v>0</v>
      </c>
      <c r="H1489" s="28">
        <f t="shared" si="32"/>
        <v>0</v>
      </c>
      <c r="I1489" s="77">
        <f t="shared" si="32"/>
        <v>0</v>
      </c>
      <c r="J1489" s="94" t="e">
        <f>#REF!-#REF!</f>
        <v>#REF!</v>
      </c>
      <c r="K1489" s="320" t="e">
        <f>#REF!-#REF!</f>
        <v>#REF!</v>
      </c>
    </row>
    <row r="1490" spans="1:12" ht="11.25" hidden="1" customHeight="1">
      <c r="A1490" s="25" t="s">
        <v>5922</v>
      </c>
      <c r="B1490" s="32" t="s">
        <v>1370</v>
      </c>
      <c r="C1490" s="27" t="s">
        <v>7016</v>
      </c>
      <c r="D1490" s="28" t="e">
        <f>(#REF!+#REF!)-#REF!</f>
        <v>#REF!</v>
      </c>
      <c r="E1490" s="364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20" t="e">
        <f>#REF!-#REF!</f>
        <v>#REF!</v>
      </c>
    </row>
    <row r="1491" spans="1:12" ht="11.25" hidden="1" customHeight="1">
      <c r="A1491" s="25" t="s">
        <v>7213</v>
      </c>
      <c r="B1491" s="32" t="s">
        <v>2374</v>
      </c>
      <c r="C1491" s="27" t="s">
        <v>7017</v>
      </c>
      <c r="D1491" s="28" t="e">
        <f>(#REF!+#REF!)-#REF!</f>
        <v>#REF!</v>
      </c>
      <c r="E1491" s="364" t="e">
        <f>#REF!-#REF!</f>
        <v>#REF!</v>
      </c>
      <c r="F1491" s="76">
        <f t="shared" ref="F1491:I1494" si="33">F1530+F1564</f>
        <v>0</v>
      </c>
      <c r="G1491" s="28">
        <f t="shared" si="33"/>
        <v>0</v>
      </c>
      <c r="H1491" s="28">
        <f t="shared" si="33"/>
        <v>0</v>
      </c>
      <c r="I1491" s="77">
        <f t="shared" si="33"/>
        <v>0</v>
      </c>
      <c r="J1491" s="94" t="e">
        <f>#REF!-#REF!</f>
        <v>#REF!</v>
      </c>
      <c r="K1491" s="320" t="e">
        <f>#REF!-#REF!</f>
        <v>#REF!</v>
      </c>
    </row>
    <row r="1492" spans="1:12" ht="22.5" hidden="1" customHeight="1">
      <c r="A1492" s="25" t="s">
        <v>5052</v>
      </c>
      <c r="B1492" s="32" t="s">
        <v>2375</v>
      </c>
      <c r="C1492" s="27" t="s">
        <v>7628</v>
      </c>
      <c r="D1492" s="28" t="e">
        <f>(#REF!+#REF!)-#REF!</f>
        <v>#REF!</v>
      </c>
      <c r="E1492" s="364" t="e">
        <f>#REF!-#REF!</f>
        <v>#REF!</v>
      </c>
      <c r="F1492" s="76">
        <f t="shared" si="33"/>
        <v>0</v>
      </c>
      <c r="G1492" s="28">
        <f t="shared" si="33"/>
        <v>0</v>
      </c>
      <c r="H1492" s="28">
        <f t="shared" si="33"/>
        <v>0</v>
      </c>
      <c r="I1492" s="77">
        <f t="shared" si="33"/>
        <v>0</v>
      </c>
      <c r="J1492" s="94" t="e">
        <f>#REF!-#REF!</f>
        <v>#REF!</v>
      </c>
      <c r="K1492" s="320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7629</v>
      </c>
      <c r="D1493" s="28" t="e">
        <f>(#REF!+#REF!)-#REF!</f>
        <v>#REF!</v>
      </c>
      <c r="E1493" s="364" t="e">
        <f>#REF!-#REF!</f>
        <v>#REF!</v>
      </c>
      <c r="F1493" s="76">
        <f t="shared" si="33"/>
        <v>0</v>
      </c>
      <c r="G1493" s="28">
        <f t="shared" si="33"/>
        <v>0</v>
      </c>
      <c r="H1493" s="28">
        <f t="shared" si="33"/>
        <v>0</v>
      </c>
      <c r="I1493" s="77">
        <f t="shared" si="33"/>
        <v>0</v>
      </c>
      <c r="J1493" s="94" t="e">
        <f>#REF!-#REF!</f>
        <v>#REF!</v>
      </c>
      <c r="K1493" s="320" t="e">
        <f>#REF!-#REF!</f>
        <v>#REF!</v>
      </c>
    </row>
    <row r="1494" spans="1:12" ht="11.25" hidden="1" customHeight="1">
      <c r="A1494" s="25" t="s">
        <v>7436</v>
      </c>
      <c r="B1494" s="32" t="s">
        <v>5398</v>
      </c>
      <c r="C1494" s="27" t="s">
        <v>4366</v>
      </c>
      <c r="D1494" s="28" t="e">
        <f>(#REF!+#REF!)-#REF!</f>
        <v>#REF!</v>
      </c>
      <c r="E1494" s="364" t="e">
        <f>#REF!-#REF!</f>
        <v>#REF!</v>
      </c>
      <c r="F1494" s="76">
        <f t="shared" si="33"/>
        <v>0</v>
      </c>
      <c r="G1494" s="28">
        <f t="shared" si="33"/>
        <v>0</v>
      </c>
      <c r="H1494" s="28">
        <f t="shared" si="33"/>
        <v>0</v>
      </c>
      <c r="I1494" s="77">
        <f t="shared" si="33"/>
        <v>0</v>
      </c>
      <c r="J1494" s="94" t="e">
        <f>#REF!-#REF!</f>
        <v>#REF!</v>
      </c>
      <c r="K1494" s="320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4" t="e">
        <f>#REF!-#REF!</f>
        <v>#REF!</v>
      </c>
      <c r="F1495" s="130">
        <f t="shared" ref="F1495:I1496" si="34">F1496</f>
        <v>0</v>
      </c>
      <c r="G1495" s="130">
        <f t="shared" si="34"/>
        <v>0</v>
      </c>
      <c r="H1495" s="130">
        <f t="shared" si="34"/>
        <v>0</v>
      </c>
      <c r="I1495" s="130">
        <f t="shared" si="34"/>
        <v>0</v>
      </c>
      <c r="J1495" s="94"/>
      <c r="K1495" s="320" t="e">
        <f>#REF!-#REF!</f>
        <v>#REF!</v>
      </c>
    </row>
    <row r="1496" spans="1:12" ht="11.25" customHeight="1">
      <c r="A1496" s="25" t="s">
        <v>4342</v>
      </c>
      <c r="B1496" s="32" t="s">
        <v>2204</v>
      </c>
      <c r="C1496" s="27" t="s">
        <v>3108</v>
      </c>
      <c r="D1496" s="28"/>
      <c r="E1496" s="364" t="e">
        <f>#REF!-#REF!</f>
        <v>#REF!</v>
      </c>
      <c r="F1496" s="28">
        <f t="shared" si="34"/>
        <v>0</v>
      </c>
      <c r="G1496" s="28">
        <f t="shared" si="34"/>
        <v>0</v>
      </c>
      <c r="H1496" s="28">
        <f t="shared" si="34"/>
        <v>0</v>
      </c>
      <c r="I1496" s="28">
        <f t="shared" si="34"/>
        <v>0</v>
      </c>
      <c r="J1496" s="94"/>
      <c r="K1496" s="320" t="e">
        <f>#REF!-#REF!</f>
        <v>#REF!</v>
      </c>
    </row>
    <row r="1497" spans="1:12" ht="11.25" customHeight="1">
      <c r="A1497" s="25" t="s">
        <v>881</v>
      </c>
      <c r="B1497" s="32" t="s">
        <v>4449</v>
      </c>
      <c r="C1497" s="27" t="s">
        <v>7077</v>
      </c>
      <c r="D1497" s="28"/>
      <c r="E1497" s="364" t="e">
        <f>#REF!-#REF!</f>
        <v>#REF!</v>
      </c>
      <c r="F1497" s="161"/>
      <c r="G1497" s="34"/>
      <c r="H1497" s="34"/>
      <c r="I1497" s="162"/>
      <c r="J1497" s="94"/>
      <c r="K1497" s="320" t="e">
        <f>#REF!-#REF!</f>
        <v>#REF!</v>
      </c>
    </row>
    <row r="1498" spans="1:12" ht="11.25" customHeight="1">
      <c r="A1498" s="140" t="s">
        <v>7563</v>
      </c>
      <c r="B1498" s="32"/>
      <c r="C1498" s="95" t="s">
        <v>4872</v>
      </c>
      <c r="D1498" s="130"/>
      <c r="E1498" s="364" t="e">
        <f>#REF!-#REF!</f>
        <v>#REF!</v>
      </c>
      <c r="F1498" s="130">
        <f t="shared" ref="F1498:I1499" si="35">F1499</f>
        <v>0</v>
      </c>
      <c r="G1498" s="130">
        <f t="shared" si="35"/>
        <v>0</v>
      </c>
      <c r="H1498" s="130">
        <f t="shared" si="35"/>
        <v>0</v>
      </c>
      <c r="I1498" s="130">
        <f t="shared" si="35"/>
        <v>0</v>
      </c>
      <c r="J1498" s="94"/>
      <c r="K1498" s="320" t="e">
        <f>#REF!-#REF!</f>
        <v>#REF!</v>
      </c>
    </row>
    <row r="1499" spans="1:12" ht="11.25" customHeight="1">
      <c r="A1499" s="25" t="s">
        <v>5610</v>
      </c>
      <c r="B1499" s="32" t="s">
        <v>5400</v>
      </c>
      <c r="C1499" s="27" t="s">
        <v>4871</v>
      </c>
      <c r="D1499" s="28"/>
      <c r="E1499" s="364" t="e">
        <f>#REF!-#REF!</f>
        <v>#REF!</v>
      </c>
      <c r="F1499" s="28">
        <f t="shared" si="35"/>
        <v>0</v>
      </c>
      <c r="G1499" s="28">
        <f t="shared" si="35"/>
        <v>0</v>
      </c>
      <c r="H1499" s="28">
        <f t="shared" si="35"/>
        <v>0</v>
      </c>
      <c r="I1499" s="28">
        <f t="shared" si="35"/>
        <v>0</v>
      </c>
      <c r="J1499" s="94"/>
      <c r="K1499" s="320" t="e">
        <f>#REF!-#REF!</f>
        <v>#REF!</v>
      </c>
    </row>
    <row r="1500" spans="1:12" ht="11.25" customHeight="1">
      <c r="A1500" s="25" t="s">
        <v>8505</v>
      </c>
      <c r="B1500" s="32" t="s">
        <v>5410</v>
      </c>
      <c r="C1500" s="27" t="s">
        <v>4870</v>
      </c>
      <c r="D1500" s="28"/>
      <c r="E1500" s="364" t="e">
        <f>#REF!-#REF!</f>
        <v>#REF!</v>
      </c>
      <c r="F1500" s="161"/>
      <c r="G1500" s="34"/>
      <c r="H1500" s="34"/>
      <c r="I1500" s="162"/>
      <c r="J1500" s="94"/>
      <c r="K1500" s="320" t="e">
        <f>#REF!-#REF!</f>
        <v>#REF!</v>
      </c>
    </row>
    <row r="1501" spans="1:12" ht="11.25" customHeight="1">
      <c r="A1501" s="140" t="s">
        <v>92</v>
      </c>
      <c r="B1501" s="32" t="s">
        <v>5399</v>
      </c>
      <c r="C1501" s="95" t="s">
        <v>9</v>
      </c>
      <c r="D1501" s="130" t="e">
        <f>(#REF!+#REF!)-#REF!</f>
        <v>#REF!</v>
      </c>
      <c r="E1501" s="364" t="e">
        <f>#REF!-#REF!</f>
        <v>#REF!</v>
      </c>
      <c r="F1501" s="24">
        <f>F1502</f>
        <v>0</v>
      </c>
      <c r="G1501" s="24">
        <f>G1502</f>
        <v>212774.81</v>
      </c>
      <c r="H1501" s="24">
        <f>H1502</f>
        <v>0</v>
      </c>
      <c r="I1501" s="24">
        <f>I1502</f>
        <v>0</v>
      </c>
      <c r="J1501" s="94" t="e">
        <f>#REF!-#REF!</f>
        <v>#REF!</v>
      </c>
      <c r="K1501" s="320" t="e">
        <f>#REF!-#REF!</f>
        <v>#REF!</v>
      </c>
      <c r="L1501" s="94" t="e">
        <f>#REF!-#REF!</f>
        <v>#REF!</v>
      </c>
    </row>
    <row r="1502" spans="1:12" ht="11.25" customHeight="1">
      <c r="A1502" s="25" t="s">
        <v>5610</v>
      </c>
      <c r="B1502" s="32" t="s">
        <v>5400</v>
      </c>
      <c r="C1502" s="27" t="s">
        <v>4864</v>
      </c>
      <c r="D1502" s="28" t="e">
        <f>(#REF!+#REF!)-#REF!</f>
        <v>#REF!</v>
      </c>
      <c r="E1502" s="364" t="e">
        <f>#REF!-#REF!</f>
        <v>#REF!</v>
      </c>
      <c r="F1502" s="28">
        <f>F1503+F1507+F1514+F1517+F1520+F1524+F1528</f>
        <v>0</v>
      </c>
      <c r="G1502" s="28">
        <f>G1503+G1507+G1514+G1517+G1520+G1524+G1528</f>
        <v>212774.81</v>
      </c>
      <c r="H1502" s="28">
        <f>H1503+H1507+H1514+H1517+H1520+H1524+H1528</f>
        <v>0</v>
      </c>
      <c r="I1502" s="28">
        <f>I1503+I1507+I1514+I1517+I1520+I1524+I1528</f>
        <v>0</v>
      </c>
      <c r="J1502" s="94" t="e">
        <f>#REF!-#REF!</f>
        <v>#REF!</v>
      </c>
      <c r="K1502" s="320" t="e">
        <f>#REF!-#REF!</f>
        <v>#REF!</v>
      </c>
    </row>
    <row r="1503" spans="1:12" ht="22.5" hidden="1" customHeight="1">
      <c r="A1503" s="25" t="s">
        <v>5762</v>
      </c>
      <c r="B1503" s="32" t="s">
        <v>5401</v>
      </c>
      <c r="C1503" s="27" t="s">
        <v>3692</v>
      </c>
      <c r="D1503" s="28" t="e">
        <f>(#REF!+#REF!)-#REF!</f>
        <v>#REF!</v>
      </c>
      <c r="E1503" s="364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20" t="e">
        <f>#REF!-#REF!</f>
        <v>#REF!</v>
      </c>
    </row>
    <row r="1504" spans="1:12" ht="11.25" hidden="1" customHeight="1">
      <c r="A1504" s="25" t="s">
        <v>7434</v>
      </c>
      <c r="B1504" s="32" t="s">
        <v>5402</v>
      </c>
      <c r="C1504" s="27" t="s">
        <v>3693</v>
      </c>
      <c r="D1504" s="28" t="e">
        <f>(#REF!+#REF!)-#REF!</f>
        <v>#REF!</v>
      </c>
      <c r="E1504" s="364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20" t="e">
        <f>#REF!-#REF!</f>
        <v>#REF!</v>
      </c>
    </row>
    <row r="1505" spans="1:71" ht="11.25" hidden="1" customHeight="1">
      <c r="A1505" s="25" t="s">
        <v>7312</v>
      </c>
      <c r="B1505" s="32" t="s">
        <v>5403</v>
      </c>
      <c r="C1505" s="27" t="s">
        <v>831</v>
      </c>
      <c r="D1505" s="28" t="e">
        <f>(#REF!+#REF!)-#REF!</f>
        <v>#REF!</v>
      </c>
      <c r="E1505" s="364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20" t="e">
        <f>#REF!-#REF!</f>
        <v>#REF!</v>
      </c>
    </row>
    <row r="1506" spans="1:71" ht="11.25" hidden="1" customHeight="1">
      <c r="A1506" s="25" t="s">
        <v>951</v>
      </c>
      <c r="B1506" s="32" t="s">
        <v>5404</v>
      </c>
      <c r="C1506" s="27" t="s">
        <v>832</v>
      </c>
      <c r="D1506" s="28" t="e">
        <f>(#REF!+#REF!)-#REF!</f>
        <v>#REF!</v>
      </c>
      <c r="E1506" s="364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20" t="e">
        <f>#REF!-#REF!</f>
        <v>#REF!</v>
      </c>
    </row>
    <row r="1507" spans="1:71" ht="11.25" customHeight="1">
      <c r="A1507" s="25" t="s">
        <v>1990</v>
      </c>
      <c r="B1507" s="32" t="s">
        <v>5405</v>
      </c>
      <c r="C1507" s="27" t="s">
        <v>7868</v>
      </c>
      <c r="D1507" s="28" t="e">
        <f>(#REF!+#REF!)-#REF!</f>
        <v>#REF!</v>
      </c>
      <c r="E1507" s="364" t="e">
        <f>#REF!-#REF!</f>
        <v>#REF!</v>
      </c>
      <c r="F1507" s="28">
        <f>F1508+F1509+F1510+F1511+F1512+F1513</f>
        <v>0</v>
      </c>
      <c r="G1507" s="28">
        <f>G1508+G1509+G1510+G1511+G1512+G1513</f>
        <v>212774.81</v>
      </c>
      <c r="H1507" s="28">
        <f>H1508+H1509+H1510+H1511+H1512+H1513</f>
        <v>0</v>
      </c>
      <c r="I1507" s="28">
        <f>I1508+I1509+I1510+I1511+I1512+I1513</f>
        <v>0</v>
      </c>
      <c r="J1507" s="94" t="e">
        <f>#REF!-#REF!</f>
        <v>#REF!</v>
      </c>
      <c r="K1507" s="320" t="e">
        <f>#REF!-#REF!</f>
        <v>#REF!</v>
      </c>
    </row>
    <row r="1508" spans="1:71" ht="9.75" hidden="1" customHeight="1">
      <c r="A1508" s="25" t="s">
        <v>7635</v>
      </c>
      <c r="B1508" s="32" t="s">
        <v>5406</v>
      </c>
      <c r="C1508" s="27" t="s">
        <v>7869</v>
      </c>
      <c r="D1508" s="28" t="e">
        <f>(#REF!+#REF!)-#REF!</f>
        <v>#REF!</v>
      </c>
      <c r="E1508" s="364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20" t="e">
        <f>#REF!-#REF!</f>
        <v>#REF!</v>
      </c>
    </row>
    <row r="1509" spans="1:71" ht="11.25" hidden="1" customHeight="1">
      <c r="A1509" s="25" t="s">
        <v>550</v>
      </c>
      <c r="B1509" s="32" t="s">
        <v>5407</v>
      </c>
      <c r="C1509" s="27" t="s">
        <v>7583</v>
      </c>
      <c r="D1509" s="28" t="e">
        <f>(#REF!+#REF!)-#REF!</f>
        <v>#REF!</v>
      </c>
      <c r="E1509" s="364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20" t="e">
        <f>#REF!-#REF!</f>
        <v>#REF!</v>
      </c>
    </row>
    <row r="1510" spans="1:71" s="150" customFormat="1" ht="11.25" customHeight="1">
      <c r="A1510" s="165" t="s">
        <v>2752</v>
      </c>
      <c r="B1510" s="32" t="s">
        <v>5408</v>
      </c>
      <c r="C1510" s="41" t="s">
        <v>8757</v>
      </c>
      <c r="D1510" s="43" t="e">
        <f>(#REF!+#REF!)-#REF!</f>
        <v>#REF!</v>
      </c>
      <c r="E1510" s="364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20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5409</v>
      </c>
      <c r="C1511" s="27" t="s">
        <v>9219</v>
      </c>
      <c r="D1511" s="28" t="e">
        <f>(#REF!+#REF!)-#REF!</f>
        <v>#REF!</v>
      </c>
      <c r="E1511" s="364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20" t="e">
        <f>#REF!-#REF!</f>
        <v>#REF!</v>
      </c>
    </row>
    <row r="1512" spans="1:71" ht="33.75" customHeight="1">
      <c r="A1512" s="25" t="s">
        <v>8505</v>
      </c>
      <c r="B1512" s="32" t="s">
        <v>5410</v>
      </c>
      <c r="C1512" s="27" t="s">
        <v>641</v>
      </c>
      <c r="D1512" s="28" t="e">
        <f>(#REF!+#REF!)-#REF!</f>
        <v>#REF!</v>
      </c>
      <c r="E1512" s="364" t="e">
        <f>#REF!-#REF!</f>
        <v>#REF!</v>
      </c>
      <c r="F1512" s="34"/>
      <c r="G1512" s="34">
        <v>212774.81</v>
      </c>
      <c r="H1512" s="34"/>
      <c r="I1512" s="34"/>
      <c r="J1512" s="94" t="e">
        <f>#REF!-#REF!</f>
        <v>#REF!</v>
      </c>
      <c r="K1512" s="320" t="e">
        <f>#REF!-#REF!</f>
        <v>#REF!</v>
      </c>
    </row>
    <row r="1513" spans="1:71" ht="11.25" customHeight="1">
      <c r="A1513" s="25" t="s">
        <v>2995</v>
      </c>
      <c r="B1513" s="32" t="s">
        <v>5411</v>
      </c>
      <c r="C1513" s="27" t="s">
        <v>8075</v>
      </c>
      <c r="D1513" s="28" t="e">
        <f>(#REF!+#REF!)-#REF!</f>
        <v>#REF!</v>
      </c>
      <c r="E1513" s="364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20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9220</v>
      </c>
      <c r="D1514" s="28" t="e">
        <f>(#REF!+#REF!)-#REF!</f>
        <v>#REF!</v>
      </c>
      <c r="E1514" s="364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20" t="e">
        <f>#REF!-#REF!</f>
        <v>#REF!</v>
      </c>
    </row>
    <row r="1515" spans="1:71" ht="11.25" hidden="1" customHeight="1">
      <c r="A1515" s="25" t="s">
        <v>552</v>
      </c>
      <c r="B1515" s="32" t="s">
        <v>4717</v>
      </c>
      <c r="C1515" s="27" t="s">
        <v>9221</v>
      </c>
      <c r="D1515" s="28" t="e">
        <f>(#REF!+#REF!)-#REF!</f>
        <v>#REF!</v>
      </c>
      <c r="E1515" s="364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20" t="e">
        <f>#REF!-#REF!</f>
        <v>#REF!</v>
      </c>
    </row>
    <row r="1516" spans="1:71" ht="11.25" hidden="1" customHeight="1">
      <c r="A1516" s="25" t="s">
        <v>5661</v>
      </c>
      <c r="B1516" s="32" t="s">
        <v>4718</v>
      </c>
      <c r="C1516" s="27" t="s">
        <v>593</v>
      </c>
      <c r="D1516" s="28" t="e">
        <f>(#REF!+#REF!)-#REF!</f>
        <v>#REF!</v>
      </c>
      <c r="E1516" s="364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20" t="e">
        <f>#REF!-#REF!</f>
        <v>#REF!</v>
      </c>
    </row>
    <row r="1517" spans="1:71" ht="11.25" hidden="1" customHeight="1">
      <c r="A1517" s="25" t="s">
        <v>4342</v>
      </c>
      <c r="B1517" s="32" t="s">
        <v>4719</v>
      </c>
      <c r="C1517" s="27" t="s">
        <v>2206</v>
      </c>
      <c r="D1517" s="28" t="e">
        <f>(#REF!+#REF!)-#REF!</f>
        <v>#REF!</v>
      </c>
      <c r="E1517" s="364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20" t="e">
        <f>#REF!-#REF!</f>
        <v>#REF!</v>
      </c>
    </row>
    <row r="1518" spans="1:71" ht="22.5" hidden="1" customHeight="1">
      <c r="A1518" s="25" t="s">
        <v>881</v>
      </c>
      <c r="B1518" s="32" t="s">
        <v>4720</v>
      </c>
      <c r="C1518" s="27" t="s">
        <v>1192</v>
      </c>
      <c r="D1518" s="28" t="e">
        <f>(#REF!+#REF!)-#REF!</f>
        <v>#REF!</v>
      </c>
      <c r="E1518" s="364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20" t="e">
        <f>#REF!-#REF!</f>
        <v>#REF!</v>
      </c>
    </row>
    <row r="1519" spans="1:71" ht="33.75" hidden="1" customHeight="1">
      <c r="A1519" s="25" t="s">
        <v>8431</v>
      </c>
      <c r="B1519" s="32" t="s">
        <v>4721</v>
      </c>
      <c r="C1519" s="27" t="s">
        <v>1193</v>
      </c>
      <c r="D1519" s="28" t="e">
        <f>(#REF!+#REF!)-#REF!</f>
        <v>#REF!</v>
      </c>
      <c r="E1519" s="364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20" t="e">
        <f>#REF!-#REF!</f>
        <v>#REF!</v>
      </c>
    </row>
    <row r="1520" spans="1:71" ht="11.25" hidden="1" customHeight="1">
      <c r="A1520" s="25" t="s">
        <v>7457</v>
      </c>
      <c r="B1520" s="32" t="s">
        <v>4722</v>
      </c>
      <c r="C1520" s="27" t="s">
        <v>133</v>
      </c>
      <c r="D1520" s="28" t="e">
        <f>(#REF!+#REF!)-#REF!</f>
        <v>#REF!</v>
      </c>
      <c r="E1520" s="364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20" t="e">
        <f>#REF!-#REF!</f>
        <v>#REF!</v>
      </c>
    </row>
    <row r="1521" spans="1:11" ht="22.5" hidden="1" customHeight="1">
      <c r="A1521" s="35" t="s">
        <v>8494</v>
      </c>
      <c r="B1521" s="32" t="s">
        <v>4723</v>
      </c>
      <c r="C1521" s="36" t="s">
        <v>5599</v>
      </c>
      <c r="D1521" s="28" t="e">
        <f>(#REF!+#REF!)-#REF!</f>
        <v>#REF!</v>
      </c>
      <c r="E1521" s="364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20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7734</v>
      </c>
      <c r="D1522" s="28" t="e">
        <f>(#REF!+#REF!)-#REF!</f>
        <v>#REF!</v>
      </c>
      <c r="E1522" s="364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20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7735</v>
      </c>
      <c r="D1523" s="28" t="e">
        <f>(#REF!+#REF!)-#REF!</f>
        <v>#REF!</v>
      </c>
      <c r="E1523" s="364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20" t="e">
        <f>#REF!-#REF!</f>
        <v>#REF!</v>
      </c>
    </row>
    <row r="1524" spans="1:11" ht="11.25" hidden="1" customHeight="1">
      <c r="A1524" s="25" t="s">
        <v>9002</v>
      </c>
      <c r="B1524" s="32" t="s">
        <v>736</v>
      </c>
      <c r="C1524" s="27" t="s">
        <v>8548</v>
      </c>
      <c r="D1524" s="28" t="e">
        <f>(#REF!+#REF!)-#REF!</f>
        <v>#REF!</v>
      </c>
      <c r="E1524" s="364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20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4667</v>
      </c>
      <c r="D1525" s="28" t="e">
        <f>(#REF!+#REF!)-#REF!</f>
        <v>#REF!</v>
      </c>
      <c r="E1525" s="364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20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4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20" t="e">
        <f>#REF!-#REF!</f>
        <v>#REF!</v>
      </c>
    </row>
    <row r="1527" spans="1:11" ht="33.75" hidden="1" customHeight="1">
      <c r="A1527" s="25" t="s">
        <v>7066</v>
      </c>
      <c r="B1527" s="32" t="s">
        <v>739</v>
      </c>
      <c r="C1527" s="27" t="s">
        <v>11</v>
      </c>
      <c r="D1527" s="28" t="e">
        <f>(#REF!+#REF!)-#REF!</f>
        <v>#REF!</v>
      </c>
      <c r="E1527" s="364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20" t="e">
        <f>#REF!-#REF!</f>
        <v>#REF!</v>
      </c>
    </row>
    <row r="1528" spans="1:11" ht="11.25" hidden="1" customHeight="1">
      <c r="A1528" s="25" t="s">
        <v>6523</v>
      </c>
      <c r="B1528" s="32" t="s">
        <v>740</v>
      </c>
      <c r="C1528" s="27" t="s">
        <v>9189</v>
      </c>
      <c r="D1528" s="28" t="e">
        <f>(#REF!+#REF!)-#REF!</f>
        <v>#REF!</v>
      </c>
      <c r="E1528" s="364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20" t="e">
        <f>#REF!-#REF!</f>
        <v>#REF!</v>
      </c>
    </row>
    <row r="1529" spans="1:11" ht="11.25" hidden="1" customHeight="1">
      <c r="A1529" s="25" t="s">
        <v>5922</v>
      </c>
      <c r="B1529" s="32" t="s">
        <v>741</v>
      </c>
      <c r="C1529" s="27" t="s">
        <v>787</v>
      </c>
      <c r="D1529" s="28" t="e">
        <f>(#REF!+#REF!)-#REF!</f>
        <v>#REF!</v>
      </c>
      <c r="E1529" s="364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20" t="e">
        <f>#REF!-#REF!</f>
        <v>#REF!</v>
      </c>
    </row>
    <row r="1530" spans="1:11" ht="11.25" hidden="1" customHeight="1">
      <c r="A1530" s="25" t="s">
        <v>7213</v>
      </c>
      <c r="B1530" s="32" t="s">
        <v>742</v>
      </c>
      <c r="C1530" s="27" t="s">
        <v>830</v>
      </c>
      <c r="D1530" s="28" t="e">
        <f>(#REF!+#REF!)-#REF!</f>
        <v>#REF!</v>
      </c>
      <c r="E1530" s="364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20" t="e">
        <f>#REF!-#REF!</f>
        <v>#REF!</v>
      </c>
    </row>
    <row r="1531" spans="1:11" ht="22.5" hidden="1" customHeight="1">
      <c r="A1531" s="25" t="s">
        <v>5052</v>
      </c>
      <c r="B1531" s="32" t="s">
        <v>743</v>
      </c>
      <c r="C1531" s="27" t="s">
        <v>1286</v>
      </c>
      <c r="D1531" s="28" t="e">
        <f>(#REF!+#REF!)-#REF!</f>
        <v>#REF!</v>
      </c>
      <c r="E1531" s="364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20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7731</v>
      </c>
      <c r="D1532" s="28" t="e">
        <f>(#REF!+#REF!)-#REF!</f>
        <v>#REF!</v>
      </c>
      <c r="E1532" s="364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20" t="e">
        <f>#REF!-#REF!</f>
        <v>#REF!</v>
      </c>
    </row>
    <row r="1533" spans="1:11" ht="11.25" hidden="1" customHeight="1">
      <c r="A1533" s="25" t="s">
        <v>7436</v>
      </c>
      <c r="B1533" s="32" t="s">
        <v>745</v>
      </c>
      <c r="C1533" s="27" t="s">
        <v>2328</v>
      </c>
      <c r="D1533" s="28" t="e">
        <f>(#REF!+#REF!)-#REF!</f>
        <v>#REF!</v>
      </c>
      <c r="E1533" s="364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20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7693</v>
      </c>
      <c r="D1534" s="24" t="e">
        <f>(#REF!+#REF!)-#REF!</f>
        <v>#REF!</v>
      </c>
      <c r="E1534" s="364" t="e">
        <f>#REF!-#REF!</f>
        <v>#REF!</v>
      </c>
      <c r="F1534" s="24">
        <f>F1535+F1563</f>
        <v>4400</v>
      </c>
      <c r="G1534" s="24">
        <f>G1535+G1563</f>
        <v>4400</v>
      </c>
      <c r="H1534" s="24">
        <f>H1535+H1563</f>
        <v>0</v>
      </c>
      <c r="I1534" s="75">
        <f>I1535+I1563</f>
        <v>0</v>
      </c>
      <c r="J1534" s="94" t="e">
        <f>#REF!-#REF!</f>
        <v>#REF!</v>
      </c>
      <c r="K1534" s="320" t="e">
        <f>#REF!-#REF!</f>
        <v>#REF!</v>
      </c>
    </row>
    <row r="1535" spans="1:11" ht="11.25" customHeight="1">
      <c r="A1535" s="25" t="s">
        <v>5610</v>
      </c>
      <c r="B1535" s="32" t="s">
        <v>747</v>
      </c>
      <c r="C1535" s="27" t="s">
        <v>3725</v>
      </c>
      <c r="D1535" s="28" t="e">
        <f>(#REF!+#REF!)-#REF!</f>
        <v>#REF!</v>
      </c>
      <c r="E1535" s="364" t="e">
        <f>#REF!-#REF!</f>
        <v>#REF!</v>
      </c>
      <c r="F1535" s="76">
        <f>F1536+F1540+F1548+F1551+F1554+F1558+F1562</f>
        <v>4400</v>
      </c>
      <c r="G1535" s="28">
        <f>G1536+G1540+G1548+G1551+G1554+G1558+G1562</f>
        <v>4400</v>
      </c>
      <c r="H1535" s="28">
        <f>H1536+H1540+H1548+H1551+H1554+H1558+H1562</f>
        <v>0</v>
      </c>
      <c r="I1535" s="77">
        <f>I1536+I1540+I1548+I1551+I1554+I1558+I1562</f>
        <v>0</v>
      </c>
      <c r="J1535" s="94" t="e">
        <f>#REF!-#REF!</f>
        <v>#REF!</v>
      </c>
      <c r="K1535" s="320" t="e">
        <f>#REF!-#REF!</f>
        <v>#REF!</v>
      </c>
    </row>
    <row r="1536" spans="1:11" ht="22.5" hidden="1" customHeight="1">
      <c r="A1536" s="25" t="s">
        <v>5762</v>
      </c>
      <c r="B1536" s="32" t="s">
        <v>748</v>
      </c>
      <c r="C1536" s="27" t="s">
        <v>3726</v>
      </c>
      <c r="D1536" s="28" t="e">
        <f>(#REF!+#REF!)-#REF!</f>
        <v>#REF!</v>
      </c>
      <c r="E1536" s="364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20" t="e">
        <f>#REF!-#REF!</f>
        <v>#REF!</v>
      </c>
    </row>
    <row r="1537" spans="1:11" ht="11.25" hidden="1" customHeight="1">
      <c r="A1537" s="25" t="s">
        <v>7434</v>
      </c>
      <c r="B1537" s="32" t="s">
        <v>749</v>
      </c>
      <c r="C1537" s="27" t="s">
        <v>3727</v>
      </c>
      <c r="D1537" s="28" t="e">
        <f>(#REF!+#REF!)-#REF!</f>
        <v>#REF!</v>
      </c>
      <c r="E1537" s="364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20" t="e">
        <f>#REF!-#REF!</f>
        <v>#REF!</v>
      </c>
    </row>
    <row r="1538" spans="1:11" ht="11.25" hidden="1" customHeight="1">
      <c r="A1538" s="25" t="s">
        <v>7312</v>
      </c>
      <c r="B1538" s="32" t="s">
        <v>750</v>
      </c>
      <c r="C1538" s="27" t="s">
        <v>8479</v>
      </c>
      <c r="D1538" s="28" t="e">
        <f>(#REF!+#REF!)-#REF!</f>
        <v>#REF!</v>
      </c>
      <c r="E1538" s="364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20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8769</v>
      </c>
      <c r="D1539" s="28" t="e">
        <f>(#REF!+#REF!)-#REF!</f>
        <v>#REF!</v>
      </c>
      <c r="E1539" s="364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20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4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20" t="e">
        <f>#REF!-#REF!</f>
        <v>#REF!</v>
      </c>
    </row>
    <row r="1541" spans="1:11" ht="11.25" hidden="1" customHeight="1">
      <c r="A1541" s="25" t="s">
        <v>7635</v>
      </c>
      <c r="B1541" s="32" t="s">
        <v>753</v>
      </c>
      <c r="C1541" s="27" t="s">
        <v>8346</v>
      </c>
      <c r="D1541" s="28" t="e">
        <f>(#REF!+#REF!)-#REF!</f>
        <v>#REF!</v>
      </c>
      <c r="E1541" s="364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20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7567</v>
      </c>
      <c r="D1542" s="28" t="e">
        <f>(#REF!+#REF!)-#REF!</f>
        <v>#REF!</v>
      </c>
      <c r="E1542" s="364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20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8359</v>
      </c>
      <c r="D1543" s="28" t="e">
        <f>(#REF!+#REF!)-#REF!</f>
        <v>#REF!</v>
      </c>
      <c r="E1543" s="364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20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7412</v>
      </c>
      <c r="D1544" s="28" t="e">
        <f>(#REF!+#REF!)-#REF!</f>
        <v>#REF!</v>
      </c>
      <c r="E1544" s="364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20" t="e">
        <f>#REF!-#REF!</f>
        <v>#REF!</v>
      </c>
    </row>
    <row r="1545" spans="1:11" ht="11.25" hidden="1" customHeight="1">
      <c r="A1545" s="165" t="s">
        <v>8505</v>
      </c>
      <c r="B1545" s="32" t="s">
        <v>757</v>
      </c>
      <c r="C1545" s="41" t="s">
        <v>5257</v>
      </c>
      <c r="D1545" s="28" t="e">
        <f>(#REF!+#REF!)-#REF!</f>
        <v>#REF!</v>
      </c>
      <c r="E1545" s="364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20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5256</v>
      </c>
      <c r="D1546" s="28" t="e">
        <f>(#REF!+#REF!)-#REF!</f>
        <v>#REF!</v>
      </c>
      <c r="E1546" s="364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20" t="e">
        <f>#REF!-#REF!</f>
        <v>#REF!</v>
      </c>
    </row>
    <row r="1547" spans="1:11" ht="11.25" hidden="1" customHeight="1">
      <c r="A1547" s="336" t="s">
        <v>1088</v>
      </c>
      <c r="B1547" s="32" t="s">
        <v>7222</v>
      </c>
      <c r="C1547" s="236" t="s">
        <v>7223</v>
      </c>
      <c r="D1547" s="28"/>
      <c r="E1547" s="364" t="e">
        <f>#REF!-#REF!</f>
        <v>#REF!</v>
      </c>
      <c r="F1547" s="78"/>
      <c r="G1547" s="34"/>
      <c r="H1547" s="34"/>
      <c r="I1547" s="79"/>
      <c r="J1547" s="94"/>
      <c r="K1547" s="320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4539</v>
      </c>
      <c r="D1548" s="28" t="e">
        <f>(#REF!+#REF!)-#REF!</f>
        <v>#REF!</v>
      </c>
      <c r="E1548" s="364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20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4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20" t="e">
        <f>#REF!-#REF!</f>
        <v>#REF!</v>
      </c>
    </row>
    <row r="1550" spans="1:11" ht="11.25" hidden="1" customHeight="1">
      <c r="A1550" s="25" t="s">
        <v>5661</v>
      </c>
      <c r="B1550" s="32" t="s">
        <v>1001</v>
      </c>
      <c r="C1550" s="27" t="s">
        <v>2072</v>
      </c>
      <c r="D1550" s="28" t="e">
        <f>(#REF!+#REF!)-#REF!</f>
        <v>#REF!</v>
      </c>
      <c r="E1550" s="364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20" t="e">
        <f>#REF!-#REF!</f>
        <v>#REF!</v>
      </c>
    </row>
    <row r="1551" spans="1:11" ht="11.25" hidden="1" customHeight="1">
      <c r="A1551" s="25" t="s">
        <v>4342</v>
      </c>
      <c r="B1551" s="32" t="s">
        <v>1002</v>
      </c>
      <c r="C1551" s="27" t="s">
        <v>4868</v>
      </c>
      <c r="D1551" s="28" t="e">
        <f>(#REF!+#REF!)-#REF!</f>
        <v>#REF!</v>
      </c>
      <c r="E1551" s="364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20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4513</v>
      </c>
      <c r="D1552" s="28" t="e">
        <f>(#REF!+#REF!)-#REF!</f>
        <v>#REF!</v>
      </c>
      <c r="E1552" s="364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20" t="e">
        <f>#REF!-#REF!</f>
        <v>#REF!</v>
      </c>
    </row>
    <row r="1553" spans="1:11" ht="33.75" hidden="1" customHeight="1">
      <c r="A1553" s="25" t="s">
        <v>8431</v>
      </c>
      <c r="B1553" s="32" t="s">
        <v>1004</v>
      </c>
      <c r="C1553" s="27" t="s">
        <v>4514</v>
      </c>
      <c r="D1553" s="28" t="e">
        <f>(#REF!+#REF!)-#REF!</f>
        <v>#REF!</v>
      </c>
      <c r="E1553" s="364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20" t="e">
        <f>#REF!-#REF!</f>
        <v>#REF!</v>
      </c>
    </row>
    <row r="1554" spans="1:11" ht="22.5">
      <c r="A1554" s="25" t="s">
        <v>7457</v>
      </c>
      <c r="B1554" s="32" t="s">
        <v>1005</v>
      </c>
      <c r="C1554" s="27" t="s">
        <v>7134</v>
      </c>
      <c r="D1554" s="28" t="e">
        <f>(#REF!+#REF!)-#REF!</f>
        <v>#REF!</v>
      </c>
      <c r="E1554" s="364" t="e">
        <f>#REF!-#REF!</f>
        <v>#REF!</v>
      </c>
      <c r="F1554" s="28">
        <f>SUM(F1555:F1557)</f>
        <v>4400</v>
      </c>
      <c r="G1554" s="28">
        <f>SUM(G1555:G1557)</f>
        <v>4400</v>
      </c>
      <c r="H1554" s="28">
        <f>SUM(H1555:H1557)</f>
        <v>0</v>
      </c>
      <c r="I1554" s="77">
        <f>SUM(I1555:I1557)</f>
        <v>0</v>
      </c>
      <c r="J1554" s="94" t="e">
        <f>#REF!-#REF!</f>
        <v>#REF!</v>
      </c>
      <c r="K1554" s="320" t="e">
        <f>#REF!-#REF!</f>
        <v>#REF!</v>
      </c>
    </row>
    <row r="1555" spans="1:11" ht="45">
      <c r="A1555" s="35" t="s">
        <v>8494</v>
      </c>
      <c r="B1555" s="32" t="s">
        <v>1006</v>
      </c>
      <c r="C1555" s="36" t="s">
        <v>247</v>
      </c>
      <c r="D1555" s="28" t="e">
        <f>(#REF!+#REF!)-#REF!</f>
        <v>#REF!</v>
      </c>
      <c r="E1555" s="364" t="e">
        <f>#REF!-#REF!</f>
        <v>#REF!</v>
      </c>
      <c r="F1555" s="34">
        <v>4400</v>
      </c>
      <c r="G1555" s="34">
        <v>4400</v>
      </c>
      <c r="H1555" s="34"/>
      <c r="I1555" s="79"/>
      <c r="J1555" s="94" t="e">
        <f>#REF!-#REF!</f>
        <v>#REF!</v>
      </c>
      <c r="K1555" s="320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4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20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4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20" t="e">
        <f>#REF!-#REF!</f>
        <v>#REF!</v>
      </c>
    </row>
    <row r="1558" spans="1:11" ht="11.25" hidden="1" customHeight="1">
      <c r="A1558" s="25" t="s">
        <v>9002</v>
      </c>
      <c r="B1558" s="32" t="s">
        <v>1009</v>
      </c>
      <c r="C1558" s="27" t="s">
        <v>3733</v>
      </c>
      <c r="D1558" s="28" t="e">
        <f>(#REF!+#REF!)-#REF!</f>
        <v>#REF!</v>
      </c>
      <c r="E1558" s="364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20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7975</v>
      </c>
      <c r="D1559" s="28" t="e">
        <f>(#REF!+#REF!)-#REF!</f>
        <v>#REF!</v>
      </c>
      <c r="E1559" s="364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20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6324</v>
      </c>
      <c r="D1560" s="28" t="e">
        <f>(#REF!+#REF!)-#REF!</f>
        <v>#REF!</v>
      </c>
      <c r="E1560" s="364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20" t="e">
        <f>#REF!-#REF!</f>
        <v>#REF!</v>
      </c>
    </row>
    <row r="1561" spans="1:11" ht="33.75" hidden="1" customHeight="1">
      <c r="A1561" s="25" t="s">
        <v>7066</v>
      </c>
      <c r="B1561" s="32" t="s">
        <v>1012</v>
      </c>
      <c r="C1561" s="27" t="s">
        <v>2929</v>
      </c>
      <c r="D1561" s="28" t="e">
        <f>(#REF!+#REF!)-#REF!</f>
        <v>#REF!</v>
      </c>
      <c r="E1561" s="364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20" t="e">
        <f>#REF!-#REF!</f>
        <v>#REF!</v>
      </c>
    </row>
    <row r="1562" spans="1:11" ht="11.25" hidden="1" customHeight="1">
      <c r="A1562" s="25" t="s">
        <v>6523</v>
      </c>
      <c r="B1562" s="32" t="s">
        <v>1013</v>
      </c>
      <c r="C1562" s="27" t="s">
        <v>1373</v>
      </c>
      <c r="D1562" s="28" t="e">
        <f>(#REF!+#REF!)-#REF!</f>
        <v>#REF!</v>
      </c>
      <c r="E1562" s="364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20" t="e">
        <f>#REF!-#REF!</f>
        <v>#REF!</v>
      </c>
    </row>
    <row r="1563" spans="1:11" ht="11.25" hidden="1" customHeight="1">
      <c r="A1563" s="25" t="s">
        <v>5922</v>
      </c>
      <c r="B1563" s="32" t="s">
        <v>1014</v>
      </c>
      <c r="C1563" s="27" t="s">
        <v>7443</v>
      </c>
      <c r="D1563" s="28" t="e">
        <f>(#REF!+#REF!)-#REF!</f>
        <v>#REF!</v>
      </c>
      <c r="E1563" s="364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20" t="e">
        <f>#REF!-#REF!</f>
        <v>#REF!</v>
      </c>
    </row>
    <row r="1564" spans="1:11" ht="11.25" hidden="1" customHeight="1">
      <c r="A1564" s="25" t="s">
        <v>7213</v>
      </c>
      <c r="B1564" s="32" t="s">
        <v>1015</v>
      </c>
      <c r="C1564" s="27" t="s">
        <v>2451</v>
      </c>
      <c r="D1564" s="28" t="e">
        <f>(#REF!+#REF!)-#REF!</f>
        <v>#REF!</v>
      </c>
      <c r="E1564" s="364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20" t="e">
        <f>#REF!-#REF!</f>
        <v>#REF!</v>
      </c>
    </row>
    <row r="1565" spans="1:11" ht="22.5" hidden="1" customHeight="1">
      <c r="A1565" s="25" t="s">
        <v>5052</v>
      </c>
      <c r="B1565" s="32" t="s">
        <v>1016</v>
      </c>
      <c r="C1565" s="27" t="s">
        <v>1494</v>
      </c>
      <c r="D1565" s="28" t="e">
        <f>(#REF!+#REF!)-#REF!</f>
        <v>#REF!</v>
      </c>
      <c r="E1565" s="364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20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4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20" t="e">
        <f>#REF!-#REF!</f>
        <v>#REF!</v>
      </c>
    </row>
    <row r="1567" spans="1:11" ht="11.25" hidden="1" customHeight="1">
      <c r="A1567" s="25" t="s">
        <v>7436</v>
      </c>
      <c r="B1567" s="32" t="s">
        <v>1018</v>
      </c>
      <c r="C1567" s="27" t="s">
        <v>1824</v>
      </c>
      <c r="D1567" s="28" t="e">
        <f>(#REF!+#REF!)-#REF!</f>
        <v>#REF!</v>
      </c>
      <c r="E1567" s="364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20" t="e">
        <f>#REF!-#REF!</f>
        <v>#REF!</v>
      </c>
    </row>
    <row r="1568" spans="1:11" ht="10.5" customHeight="1">
      <c r="A1568" s="31" t="s">
        <v>6061</v>
      </c>
      <c r="B1568" s="32" t="s">
        <v>3529</v>
      </c>
      <c r="C1568" s="33" t="s">
        <v>6062</v>
      </c>
      <c r="D1568" s="24" t="e">
        <f>(#REF!+#REF!)-#REF!</f>
        <v>#REF!</v>
      </c>
      <c r="E1568" s="364" t="e">
        <f>#REF!-#REF!</f>
        <v>#REF!</v>
      </c>
      <c r="F1568" s="24">
        <f>F1569+F1597</f>
        <v>0</v>
      </c>
      <c r="G1568" s="24">
        <f>G1569+G1597</f>
        <v>146900</v>
      </c>
      <c r="H1568" s="24">
        <f>H1569+H1597</f>
        <v>0</v>
      </c>
      <c r="I1568" s="24">
        <f>I1569+I1597</f>
        <v>17906</v>
      </c>
      <c r="J1568" s="94" t="e">
        <f>#REF!-#REF!</f>
        <v>#REF!</v>
      </c>
      <c r="K1568" s="320" t="e">
        <f>#REF!-#REF!</f>
        <v>#REF!</v>
      </c>
    </row>
    <row r="1569" spans="1:11">
      <c r="A1569" s="25" t="s">
        <v>5610</v>
      </c>
      <c r="B1569" s="32" t="s">
        <v>5928</v>
      </c>
      <c r="C1569" s="27" t="s">
        <v>275</v>
      </c>
      <c r="D1569" s="28" t="e">
        <f>(#REF!+#REF!)-#REF!</f>
        <v>#REF!</v>
      </c>
      <c r="E1569" s="364" t="e">
        <f>#REF!-#REF!</f>
        <v>#REF!</v>
      </c>
      <c r="F1569" s="76">
        <f>F1570+F1574+F1582+F1585+F1588+F1592+F1596</f>
        <v>0</v>
      </c>
      <c r="G1569" s="28">
        <f>G1570+G1574+G1582+G1585+G1588+G1592+G1596</f>
        <v>136909</v>
      </c>
      <c r="H1569" s="28">
        <f>H1570+H1574+H1582+H1585+H1588+H1592+H1596</f>
        <v>0</v>
      </c>
      <c r="I1569" s="77">
        <f>I1570+I1574+I1582+I1585+I1588+I1592+I1596</f>
        <v>7915</v>
      </c>
      <c r="J1569" s="94" t="e">
        <f>#REF!-#REF!</f>
        <v>#REF!</v>
      </c>
      <c r="K1569" s="320" t="e">
        <f>#REF!-#REF!</f>
        <v>#REF!</v>
      </c>
    </row>
    <row r="1570" spans="1:11" ht="22.5" hidden="1" customHeight="1">
      <c r="A1570" s="25" t="s">
        <v>5762</v>
      </c>
      <c r="B1570" s="32" t="s">
        <v>4448</v>
      </c>
      <c r="C1570" s="27" t="s">
        <v>2539</v>
      </c>
      <c r="D1570" s="28" t="e">
        <f>(#REF!+#REF!)-#REF!</f>
        <v>#REF!</v>
      </c>
      <c r="E1570" s="364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20" t="e">
        <f>#REF!-#REF!</f>
        <v>#REF!</v>
      </c>
    </row>
    <row r="1571" spans="1:11" ht="11.25" hidden="1" customHeight="1">
      <c r="A1571" s="25" t="s">
        <v>7434</v>
      </c>
      <c r="B1571" s="32" t="s">
        <v>4071</v>
      </c>
      <c r="C1571" s="27" t="s">
        <v>6104</v>
      </c>
      <c r="D1571" s="28" t="e">
        <f>(#REF!+#REF!)-#REF!</f>
        <v>#REF!</v>
      </c>
      <c r="E1571" s="364" t="e">
        <f>#REF!-#REF!</f>
        <v>#REF!</v>
      </c>
      <c r="F1571" s="76">
        <f t="shared" ref="F1571:I1573" si="36">F1610+F1645+F1680+F1756</f>
        <v>0</v>
      </c>
      <c r="G1571" s="28">
        <f t="shared" si="36"/>
        <v>0</v>
      </c>
      <c r="H1571" s="28">
        <f t="shared" si="36"/>
        <v>0</v>
      </c>
      <c r="I1571" s="77">
        <f t="shared" si="36"/>
        <v>0</v>
      </c>
      <c r="J1571" s="94" t="e">
        <f>#REF!-#REF!</f>
        <v>#REF!</v>
      </c>
      <c r="K1571" s="320" t="e">
        <f>#REF!-#REF!</f>
        <v>#REF!</v>
      </c>
    </row>
    <row r="1572" spans="1:11" ht="11.25" hidden="1" customHeight="1">
      <c r="A1572" s="25" t="s">
        <v>7312</v>
      </c>
      <c r="B1572" s="32" t="s">
        <v>4072</v>
      </c>
      <c r="C1572" s="27" t="s">
        <v>2268</v>
      </c>
      <c r="D1572" s="28" t="e">
        <f>(#REF!+#REF!)-#REF!</f>
        <v>#REF!</v>
      </c>
      <c r="E1572" s="364" t="e">
        <f>#REF!-#REF!</f>
        <v>#REF!</v>
      </c>
      <c r="F1572" s="76">
        <f t="shared" si="36"/>
        <v>0</v>
      </c>
      <c r="G1572" s="28">
        <f t="shared" si="36"/>
        <v>0</v>
      </c>
      <c r="H1572" s="28">
        <f t="shared" si="36"/>
        <v>0</v>
      </c>
      <c r="I1572" s="77">
        <f t="shared" si="36"/>
        <v>0</v>
      </c>
      <c r="J1572" s="94" t="e">
        <f>#REF!-#REF!</f>
        <v>#REF!</v>
      </c>
      <c r="K1572" s="320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4" t="e">
        <f>#REF!-#REF!</f>
        <v>#REF!</v>
      </c>
      <c r="F1573" s="76">
        <f t="shared" si="36"/>
        <v>0</v>
      </c>
      <c r="G1573" s="28">
        <f t="shared" si="36"/>
        <v>0</v>
      </c>
      <c r="H1573" s="28">
        <f t="shared" si="36"/>
        <v>0</v>
      </c>
      <c r="I1573" s="77">
        <f t="shared" si="36"/>
        <v>0</v>
      </c>
      <c r="J1573" s="94" t="e">
        <f>#REF!-#REF!</f>
        <v>#REF!</v>
      </c>
      <c r="K1573" s="320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4" t="e">
        <f>#REF!-#REF!</f>
        <v>#REF!</v>
      </c>
      <c r="F1574" s="28">
        <f>SUM(F1575:F1581)</f>
        <v>0</v>
      </c>
      <c r="G1574" s="28">
        <f>SUM(G1575:G1581)</f>
        <v>136909</v>
      </c>
      <c r="H1574" s="28">
        <f>SUM(H1575:H1581)</f>
        <v>0</v>
      </c>
      <c r="I1574" s="28">
        <f>SUM(I1575:I1581)</f>
        <v>7915</v>
      </c>
      <c r="J1574" s="94" t="e">
        <f>#REF!-#REF!</f>
        <v>#REF!</v>
      </c>
      <c r="K1574" s="320" t="e">
        <f>#REF!-#REF!</f>
        <v>#REF!</v>
      </c>
    </row>
    <row r="1575" spans="1:11" ht="11.25" hidden="1" customHeight="1">
      <c r="A1575" s="25" t="s">
        <v>7635</v>
      </c>
      <c r="B1575" s="32" t="s">
        <v>3631</v>
      </c>
      <c r="C1575" s="27" t="s">
        <v>1319</v>
      </c>
      <c r="D1575" s="28" t="e">
        <f>(#REF!+#REF!)-#REF!</f>
        <v>#REF!</v>
      </c>
      <c r="E1575" s="364" t="e">
        <f>#REF!-#REF!</f>
        <v>#REF!</v>
      </c>
      <c r="F1575" s="76">
        <f t="shared" ref="F1575:I1577" si="37">F1614+F1649+F1684+F1760</f>
        <v>0</v>
      </c>
      <c r="G1575" s="28">
        <f t="shared" si="37"/>
        <v>0</v>
      </c>
      <c r="H1575" s="28">
        <f t="shared" si="37"/>
        <v>0</v>
      </c>
      <c r="I1575" s="77">
        <f t="shared" si="37"/>
        <v>0</v>
      </c>
      <c r="J1575" s="94" t="e">
        <f>#REF!-#REF!</f>
        <v>#REF!</v>
      </c>
      <c r="K1575" s="320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5206</v>
      </c>
      <c r="D1576" s="28" t="e">
        <f>(#REF!+#REF!)-#REF!</f>
        <v>#REF!</v>
      </c>
      <c r="E1576" s="364" t="e">
        <f>#REF!-#REF!</f>
        <v>#REF!</v>
      </c>
      <c r="F1576" s="76">
        <f t="shared" si="37"/>
        <v>0</v>
      </c>
      <c r="G1576" s="28">
        <f t="shared" si="37"/>
        <v>0</v>
      </c>
      <c r="H1576" s="28">
        <f t="shared" si="37"/>
        <v>0</v>
      </c>
      <c r="I1576" s="77">
        <f t="shared" si="37"/>
        <v>0</v>
      </c>
      <c r="J1576" s="94" t="e">
        <f>#REF!-#REF!</f>
        <v>#REF!</v>
      </c>
      <c r="K1576" s="320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8313</v>
      </c>
      <c r="D1577" s="28" t="e">
        <f>(#REF!+#REF!)-#REF!</f>
        <v>#REF!</v>
      </c>
      <c r="E1577" s="364" t="e">
        <f>#REF!-#REF!</f>
        <v>#REF!</v>
      </c>
      <c r="F1577" s="76">
        <f t="shared" si="37"/>
        <v>0</v>
      </c>
      <c r="G1577" s="28">
        <f t="shared" si="37"/>
        <v>92800</v>
      </c>
      <c r="H1577" s="28">
        <f t="shared" si="37"/>
        <v>0</v>
      </c>
      <c r="I1577" s="77">
        <f>I1616+I1651+I1686+I1762</f>
        <v>0</v>
      </c>
      <c r="J1577" s="94" t="e">
        <f>#REF!-#REF!</f>
        <v>#REF!</v>
      </c>
      <c r="K1577" s="320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4555</v>
      </c>
      <c r="D1578" s="28" t="e">
        <f>(#REF!+#REF!)-#REF!</f>
        <v>#REF!</v>
      </c>
      <c r="E1578" s="364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20" t="e">
        <f>#REF!-#REF!</f>
        <v>#REF!</v>
      </c>
    </row>
    <row r="1579" spans="1:11" ht="22.5">
      <c r="A1579" s="25" t="s">
        <v>8505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44109</v>
      </c>
      <c r="H1579" s="28">
        <f>H1618+H1653+H1690+H1764+H1619</f>
        <v>0</v>
      </c>
      <c r="I1579" s="28">
        <f>I1618+I1653+I1690+I1764+I1619</f>
        <v>7915</v>
      </c>
      <c r="J1579" s="94" t="e">
        <f>#REF!-#REF!</f>
        <v>#REF!</v>
      </c>
      <c r="K1579" s="320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4515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0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20" t="e">
        <f>#REF!-#REF!</f>
        <v>#REF!</v>
      </c>
    </row>
    <row r="1581" spans="1:11" ht="22.5" hidden="1" customHeight="1">
      <c r="A1581" s="336" t="s">
        <v>1088</v>
      </c>
      <c r="B1581" s="32" t="s">
        <v>2777</v>
      </c>
      <c r="C1581" s="236" t="s">
        <v>7225</v>
      </c>
      <c r="D1581" s="28"/>
      <c r="E1581" s="364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20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4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20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4" t="e">
        <f>#REF!-#REF!</f>
        <v>#REF!</v>
      </c>
      <c r="F1583" s="76">
        <f t="shared" ref="F1583:I1584" si="38">F1621+F1656+F1693+F1768</f>
        <v>0</v>
      </c>
      <c r="G1583" s="28">
        <f t="shared" si="38"/>
        <v>0</v>
      </c>
      <c r="H1583" s="28">
        <f t="shared" si="38"/>
        <v>0</v>
      </c>
      <c r="I1583" s="77">
        <f t="shared" si="38"/>
        <v>0</v>
      </c>
      <c r="J1583" s="94" t="e">
        <f>#REF!-#REF!</f>
        <v>#REF!</v>
      </c>
      <c r="K1583" s="320" t="e">
        <f>#REF!-#REF!</f>
        <v>#REF!</v>
      </c>
    </row>
    <row r="1584" spans="1:11" ht="11.25" hidden="1" customHeight="1">
      <c r="A1584" s="25" t="s">
        <v>5661</v>
      </c>
      <c r="B1584" s="32" t="s">
        <v>2566</v>
      </c>
      <c r="C1584" s="27" t="s">
        <v>4827</v>
      </c>
      <c r="D1584" s="28" t="e">
        <f>(#REF!+#REF!)-#REF!</f>
        <v>#REF!</v>
      </c>
      <c r="E1584" s="364" t="e">
        <f>#REF!-#REF!</f>
        <v>#REF!</v>
      </c>
      <c r="F1584" s="76">
        <f t="shared" si="38"/>
        <v>0</v>
      </c>
      <c r="G1584" s="28">
        <f t="shared" si="38"/>
        <v>0</v>
      </c>
      <c r="H1584" s="28">
        <f t="shared" si="38"/>
        <v>0</v>
      </c>
      <c r="I1584" s="77">
        <f t="shared" si="38"/>
        <v>0</v>
      </c>
      <c r="J1584" s="94" t="e">
        <f>#REF!-#REF!</f>
        <v>#REF!</v>
      </c>
      <c r="K1584" s="320" t="e">
        <f>#REF!-#REF!</f>
        <v>#REF!</v>
      </c>
    </row>
    <row r="1585" spans="1:11" ht="22.5" customHeight="1">
      <c r="A1585" s="25" t="s">
        <v>4342</v>
      </c>
      <c r="B1585" s="32" t="s">
        <v>1233</v>
      </c>
      <c r="C1585" s="27" t="s">
        <v>4061</v>
      </c>
      <c r="D1585" s="28" t="e">
        <f>(#REF!+#REF!)-#REF!</f>
        <v>#REF!</v>
      </c>
      <c r="E1585" s="364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20" t="e">
        <f>#REF!-#REF!</f>
        <v>#REF!</v>
      </c>
    </row>
    <row r="1586" spans="1:11" ht="22.5" customHeight="1">
      <c r="A1586" s="25" t="s">
        <v>881</v>
      </c>
      <c r="B1586" s="32" t="s">
        <v>5383</v>
      </c>
      <c r="C1586" s="27" t="s">
        <v>9020</v>
      </c>
      <c r="D1586" s="28" t="e">
        <f>(#REF!+#REF!)-#REF!</f>
        <v>#REF!</v>
      </c>
      <c r="E1586" s="364" t="e">
        <f>#REF!-#REF!</f>
        <v>#REF!</v>
      </c>
      <c r="F1586" s="76">
        <f t="shared" ref="F1586:I1587" si="39">F1624+F1659+F1696+F1771</f>
        <v>0</v>
      </c>
      <c r="G1586" s="28">
        <f t="shared" si="39"/>
        <v>0</v>
      </c>
      <c r="H1586" s="28">
        <f t="shared" si="39"/>
        <v>0</v>
      </c>
      <c r="I1586" s="77">
        <f t="shared" si="39"/>
        <v>0</v>
      </c>
      <c r="J1586" s="94" t="e">
        <f>#REF!-#REF!</f>
        <v>#REF!</v>
      </c>
      <c r="K1586" s="320" t="e">
        <f>#REF!-#REF!</f>
        <v>#REF!</v>
      </c>
    </row>
    <row r="1587" spans="1:11" ht="33.75" hidden="1" customHeight="1">
      <c r="A1587" s="25" t="s">
        <v>8431</v>
      </c>
      <c r="B1587" s="32" t="s">
        <v>7464</v>
      </c>
      <c r="C1587" s="27" t="s">
        <v>1427</v>
      </c>
      <c r="D1587" s="28" t="e">
        <f>(#REF!+#REF!)-#REF!</f>
        <v>#REF!</v>
      </c>
      <c r="E1587" s="364" t="e">
        <f>#REF!-#REF!</f>
        <v>#REF!</v>
      </c>
      <c r="F1587" s="76">
        <f t="shared" si="39"/>
        <v>0</v>
      </c>
      <c r="G1587" s="28">
        <f t="shared" si="39"/>
        <v>0</v>
      </c>
      <c r="H1587" s="28">
        <f t="shared" si="39"/>
        <v>0</v>
      </c>
      <c r="I1587" s="77">
        <f t="shared" si="39"/>
        <v>0</v>
      </c>
      <c r="J1587" s="94" t="e">
        <f>#REF!-#REF!</f>
        <v>#REF!</v>
      </c>
      <c r="K1587" s="320" t="e">
        <f>#REF!-#REF!</f>
        <v>#REF!</v>
      </c>
    </row>
    <row r="1588" spans="1:11" ht="11.25" hidden="1" customHeight="1">
      <c r="A1588" s="25" t="s">
        <v>7457</v>
      </c>
      <c r="B1588" s="32" t="s">
        <v>288</v>
      </c>
      <c r="C1588" s="27" t="s">
        <v>5996</v>
      </c>
      <c r="D1588" s="28" t="e">
        <f>(#REF!+#REF!)-#REF!</f>
        <v>#REF!</v>
      </c>
      <c r="E1588" s="364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20" t="e">
        <f>#REF!-#REF!</f>
        <v>#REF!</v>
      </c>
    </row>
    <row r="1589" spans="1:11" ht="22.5" hidden="1" customHeight="1">
      <c r="A1589" s="25" t="s">
        <v>8494</v>
      </c>
      <c r="B1589" s="32" t="s">
        <v>7527</v>
      </c>
      <c r="C1589" s="27" t="s">
        <v>5803</v>
      </c>
      <c r="D1589" s="28" t="e">
        <f>(#REF!+#REF!)-#REF!</f>
        <v>#REF!</v>
      </c>
      <c r="E1589" s="364" t="e">
        <f>#REF!-#REF!</f>
        <v>#REF!</v>
      </c>
      <c r="F1589" s="76">
        <f t="shared" ref="F1589:I1591" si="40">F1627+F1662+F1699+F1774</f>
        <v>0</v>
      </c>
      <c r="G1589" s="28">
        <f t="shared" si="40"/>
        <v>0</v>
      </c>
      <c r="H1589" s="28">
        <f t="shared" si="40"/>
        <v>0</v>
      </c>
      <c r="I1589" s="77">
        <f t="shared" si="40"/>
        <v>0</v>
      </c>
      <c r="J1589" s="94" t="e">
        <f>#REF!-#REF!</f>
        <v>#REF!</v>
      </c>
      <c r="K1589" s="320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4" t="e">
        <f>#REF!-#REF!</f>
        <v>#REF!</v>
      </c>
      <c r="F1590" s="76">
        <f t="shared" si="40"/>
        <v>0</v>
      </c>
      <c r="G1590" s="28">
        <f t="shared" si="40"/>
        <v>0</v>
      </c>
      <c r="H1590" s="28">
        <f t="shared" si="40"/>
        <v>0</v>
      </c>
      <c r="I1590" s="77">
        <f t="shared" si="40"/>
        <v>0</v>
      </c>
      <c r="J1590" s="94" t="e">
        <f>#REF!-#REF!</f>
        <v>#REF!</v>
      </c>
      <c r="K1590" s="320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4" t="e">
        <f>#REF!-#REF!</f>
        <v>#REF!</v>
      </c>
      <c r="F1591" s="76">
        <f t="shared" si="40"/>
        <v>0</v>
      </c>
      <c r="G1591" s="28">
        <f t="shared" si="40"/>
        <v>0</v>
      </c>
      <c r="H1591" s="28">
        <f t="shared" si="40"/>
        <v>0</v>
      </c>
      <c r="I1591" s="77">
        <f t="shared" si="40"/>
        <v>0</v>
      </c>
      <c r="J1591" s="94" t="e">
        <f>#REF!-#REF!</f>
        <v>#REF!</v>
      </c>
      <c r="K1591" s="320" t="e">
        <f>#REF!-#REF!</f>
        <v>#REF!</v>
      </c>
    </row>
    <row r="1592" spans="1:11" ht="11.25" hidden="1" customHeight="1">
      <c r="A1592" s="25" t="s">
        <v>9002</v>
      </c>
      <c r="B1592" s="32" t="s">
        <v>2493</v>
      </c>
      <c r="C1592" s="27" t="s">
        <v>3419</v>
      </c>
      <c r="D1592" s="28" t="e">
        <f>(#REF!+#REF!)-#REF!</f>
        <v>#REF!</v>
      </c>
      <c r="E1592" s="364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20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4" t="e">
        <f>#REF!-#REF!</f>
        <v>#REF!</v>
      </c>
      <c r="F1593" s="76">
        <f t="shared" ref="F1593:I1596" si="41">F1631+F1666+F1703+F1778</f>
        <v>0</v>
      </c>
      <c r="G1593" s="28">
        <f t="shared" si="41"/>
        <v>0</v>
      </c>
      <c r="H1593" s="28">
        <f t="shared" si="41"/>
        <v>0</v>
      </c>
      <c r="I1593" s="77">
        <f t="shared" si="41"/>
        <v>0</v>
      </c>
      <c r="J1593" s="94" t="e">
        <f>#REF!-#REF!</f>
        <v>#REF!</v>
      </c>
      <c r="K1593" s="320" t="e">
        <f>#REF!-#REF!</f>
        <v>#REF!</v>
      </c>
    </row>
    <row r="1594" spans="1:11" ht="11.25" hidden="1" customHeight="1">
      <c r="A1594" s="25" t="s">
        <v>54</v>
      </c>
      <c r="B1594" s="32" t="s">
        <v>5068</v>
      </c>
      <c r="C1594" s="27" t="s">
        <v>4268</v>
      </c>
      <c r="D1594" s="28" t="e">
        <f>(#REF!+#REF!)-#REF!</f>
        <v>#REF!</v>
      </c>
      <c r="E1594" s="364" t="e">
        <f>#REF!-#REF!</f>
        <v>#REF!</v>
      </c>
      <c r="F1594" s="76">
        <f t="shared" si="41"/>
        <v>0</v>
      </c>
      <c r="G1594" s="28">
        <f t="shared" si="41"/>
        <v>0</v>
      </c>
      <c r="H1594" s="28">
        <f t="shared" si="41"/>
        <v>0</v>
      </c>
      <c r="I1594" s="77">
        <f t="shared" si="41"/>
        <v>0</v>
      </c>
      <c r="J1594" s="94" t="e">
        <f>#REF!-#REF!</f>
        <v>#REF!</v>
      </c>
      <c r="K1594" s="320" t="e">
        <f>#REF!-#REF!</f>
        <v>#REF!</v>
      </c>
    </row>
    <row r="1595" spans="1:11" ht="33.75" hidden="1" customHeight="1">
      <c r="A1595" s="25" t="s">
        <v>7066</v>
      </c>
      <c r="B1595" s="32" t="s">
        <v>5069</v>
      </c>
      <c r="C1595" s="27" t="s">
        <v>6199</v>
      </c>
      <c r="D1595" s="28" t="e">
        <f>(#REF!+#REF!)-#REF!</f>
        <v>#REF!</v>
      </c>
      <c r="E1595" s="364" t="e">
        <f>#REF!-#REF!</f>
        <v>#REF!</v>
      </c>
      <c r="F1595" s="76">
        <f t="shared" si="41"/>
        <v>0</v>
      </c>
      <c r="G1595" s="28">
        <f t="shared" si="41"/>
        <v>0</v>
      </c>
      <c r="H1595" s="28">
        <f t="shared" si="41"/>
        <v>0</v>
      </c>
      <c r="I1595" s="77">
        <f t="shared" si="41"/>
        <v>0</v>
      </c>
      <c r="J1595" s="94" t="e">
        <f>#REF!-#REF!</f>
        <v>#REF!</v>
      </c>
      <c r="K1595" s="320" t="e">
        <f>#REF!-#REF!</f>
        <v>#REF!</v>
      </c>
    </row>
    <row r="1596" spans="1:11" ht="11.25" hidden="1" customHeight="1">
      <c r="A1596" s="25" t="s">
        <v>6523</v>
      </c>
      <c r="B1596" s="32" t="s">
        <v>2237</v>
      </c>
      <c r="C1596" s="27" t="s">
        <v>6200</v>
      </c>
      <c r="D1596" s="28" t="e">
        <f>(#REF!+#REF!)-#REF!</f>
        <v>#REF!</v>
      </c>
      <c r="E1596" s="364" t="e">
        <f>#REF!-#REF!</f>
        <v>#REF!</v>
      </c>
      <c r="F1596" s="76">
        <f t="shared" si="41"/>
        <v>0</v>
      </c>
      <c r="G1596" s="28">
        <f t="shared" si="41"/>
        <v>0</v>
      </c>
      <c r="H1596" s="28">
        <f t="shared" si="41"/>
        <v>0</v>
      </c>
      <c r="I1596" s="77">
        <f t="shared" si="41"/>
        <v>0</v>
      </c>
      <c r="J1596" s="94" t="e">
        <f>#REF!-#REF!</f>
        <v>#REF!</v>
      </c>
      <c r="K1596" s="320" t="e">
        <f>#REF!-#REF!</f>
        <v>#REF!</v>
      </c>
    </row>
    <row r="1597" spans="1:11" ht="22.5">
      <c r="A1597" s="25" t="s">
        <v>5922</v>
      </c>
      <c r="B1597" s="32" t="s">
        <v>9212</v>
      </c>
      <c r="C1597" s="27" t="s">
        <v>1260</v>
      </c>
      <c r="D1597" s="28" t="e">
        <f>(#REF!+#REF!)-#REF!</f>
        <v>#REF!</v>
      </c>
      <c r="E1597" s="364" t="e">
        <f>#REF!-#REF!</f>
        <v>#REF!</v>
      </c>
      <c r="F1597" s="76">
        <f>SUM(F1598:F1601)</f>
        <v>0</v>
      </c>
      <c r="G1597" s="28">
        <f>SUM(G1598:G1601)</f>
        <v>9991</v>
      </c>
      <c r="H1597" s="28">
        <f>SUM(H1598:H1601)</f>
        <v>0</v>
      </c>
      <c r="I1597" s="77">
        <f>SUM(I1598:I1601)</f>
        <v>9991</v>
      </c>
      <c r="J1597" s="94" t="e">
        <f>#REF!-#REF!</f>
        <v>#REF!</v>
      </c>
      <c r="K1597" s="320" t="e">
        <f>#REF!-#REF!</f>
        <v>#REF!</v>
      </c>
    </row>
    <row r="1598" spans="1:11" ht="22.5">
      <c r="A1598" s="25" t="s">
        <v>7213</v>
      </c>
      <c r="B1598" s="32" t="s">
        <v>9213</v>
      </c>
      <c r="C1598" s="27" t="s">
        <v>8806</v>
      </c>
      <c r="D1598" s="28" t="e">
        <f>(#REF!+#REF!)-#REF!</f>
        <v>#REF!</v>
      </c>
      <c r="E1598" s="364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20" t="e">
        <f>#REF!-#REF!</f>
        <v>#REF!</v>
      </c>
    </row>
    <row r="1599" spans="1:11" ht="22.5" hidden="1" customHeight="1">
      <c r="A1599" s="25" t="s">
        <v>5052</v>
      </c>
      <c r="B1599" s="32" t="s">
        <v>9214</v>
      </c>
      <c r="C1599" s="27" t="s">
        <v>1362</v>
      </c>
      <c r="D1599" s="28" t="e">
        <f>(#REF!+#REF!)-#REF!</f>
        <v>#REF!</v>
      </c>
      <c r="E1599" s="364" t="e">
        <f>#REF!-#REF!</f>
        <v>#REF!</v>
      </c>
      <c r="F1599" s="76">
        <f t="shared" ref="F1599:I1601" si="42">F1637+F1672+F1710+F1784</f>
        <v>0</v>
      </c>
      <c r="G1599" s="28">
        <f t="shared" si="42"/>
        <v>0</v>
      </c>
      <c r="H1599" s="28">
        <f t="shared" si="42"/>
        <v>0</v>
      </c>
      <c r="I1599" s="77">
        <f t="shared" si="42"/>
        <v>0</v>
      </c>
      <c r="J1599" s="94" t="e">
        <f>#REF!-#REF!</f>
        <v>#REF!</v>
      </c>
      <c r="K1599" s="320" t="e">
        <f>#REF!-#REF!</f>
        <v>#REF!</v>
      </c>
    </row>
    <row r="1600" spans="1:11" ht="22.5" hidden="1" customHeight="1">
      <c r="A1600" s="25" t="s">
        <v>626</v>
      </c>
      <c r="B1600" s="32" t="s">
        <v>9215</v>
      </c>
      <c r="C1600" s="27" t="s">
        <v>1363</v>
      </c>
      <c r="D1600" s="28" t="e">
        <f>(#REF!+#REF!)-#REF!</f>
        <v>#REF!</v>
      </c>
      <c r="E1600" s="364" t="e">
        <f>#REF!-#REF!</f>
        <v>#REF!</v>
      </c>
      <c r="F1600" s="76">
        <f t="shared" si="42"/>
        <v>0</v>
      </c>
      <c r="G1600" s="28">
        <f t="shared" si="42"/>
        <v>0</v>
      </c>
      <c r="H1600" s="28">
        <f t="shared" si="42"/>
        <v>0</v>
      </c>
      <c r="I1600" s="77">
        <f t="shared" si="42"/>
        <v>0</v>
      </c>
      <c r="J1600" s="94" t="e">
        <f>#REF!-#REF!</f>
        <v>#REF!</v>
      </c>
      <c r="K1600" s="320" t="e">
        <f>#REF!-#REF!</f>
        <v>#REF!</v>
      </c>
    </row>
    <row r="1601" spans="1:11" ht="22.5">
      <c r="A1601" s="25" t="s">
        <v>7436</v>
      </c>
      <c r="B1601" s="32" t="s">
        <v>9216</v>
      </c>
      <c r="C1601" s="27" t="s">
        <v>6220</v>
      </c>
      <c r="D1601" s="28" t="e">
        <f>(#REF!+#REF!)-#REF!</f>
        <v>#REF!</v>
      </c>
      <c r="E1601" s="364" t="e">
        <f>#REF!-#REF!</f>
        <v>#REF!</v>
      </c>
      <c r="F1601" s="76">
        <f t="shared" si="42"/>
        <v>0</v>
      </c>
      <c r="G1601" s="28">
        <f t="shared" si="42"/>
        <v>9991</v>
      </c>
      <c r="H1601" s="28">
        <f t="shared" si="42"/>
        <v>0</v>
      </c>
      <c r="I1601" s="77">
        <f t="shared" si="42"/>
        <v>9991</v>
      </c>
      <c r="J1601" s="94" t="e">
        <f>#REF!-#REF!</f>
        <v>#REF!</v>
      </c>
      <c r="K1601" s="320" t="e">
        <f>#REF!-#REF!</f>
        <v>#REF!</v>
      </c>
    </row>
    <row r="1602" spans="1:11" ht="11.25" hidden="1" customHeight="1">
      <c r="A1602" s="339" t="s">
        <v>6013</v>
      </c>
      <c r="B1602" s="32" t="s">
        <v>9217</v>
      </c>
      <c r="C1602" s="236" t="s">
        <v>7224</v>
      </c>
      <c r="D1602" s="28"/>
      <c r="E1602" s="364" t="e">
        <f>#REF!-#REF!</f>
        <v>#REF!</v>
      </c>
      <c r="F1602" s="28">
        <f t="shared" ref="F1602:I1604" si="43">F1713</f>
        <v>0</v>
      </c>
      <c r="G1602" s="28">
        <f t="shared" si="43"/>
        <v>0</v>
      </c>
      <c r="H1602" s="28">
        <f t="shared" si="43"/>
        <v>0</v>
      </c>
      <c r="I1602" s="28">
        <f t="shared" si="43"/>
        <v>0</v>
      </c>
      <c r="J1602" s="94"/>
      <c r="K1602" s="320" t="e">
        <f>#REF!-#REF!</f>
        <v>#REF!</v>
      </c>
    </row>
    <row r="1603" spans="1:11" ht="22.5">
      <c r="A1603" s="339" t="s">
        <v>6014</v>
      </c>
      <c r="B1603" s="32" t="s">
        <v>6582</v>
      </c>
      <c r="C1603" s="236" t="s">
        <v>8758</v>
      </c>
      <c r="D1603" s="28"/>
      <c r="E1603" s="364" t="e">
        <f>#REF!-#REF!</f>
        <v>#REF!</v>
      </c>
      <c r="F1603" s="28">
        <f t="shared" si="43"/>
        <v>0</v>
      </c>
      <c r="G1603" s="28">
        <f t="shared" si="43"/>
        <v>0</v>
      </c>
      <c r="H1603" s="28">
        <f t="shared" si="43"/>
        <v>0</v>
      </c>
      <c r="I1603" s="28">
        <f t="shared" si="43"/>
        <v>0</v>
      </c>
      <c r="J1603" s="94"/>
      <c r="K1603" s="320" t="e">
        <f>#REF!-#REF!</f>
        <v>#REF!</v>
      </c>
    </row>
    <row r="1604" spans="1:11" ht="33.75">
      <c r="A1604" s="340" t="s">
        <v>6015</v>
      </c>
      <c r="B1604" s="32" t="s">
        <v>6583</v>
      </c>
      <c r="C1604" s="236" t="s">
        <v>8759</v>
      </c>
      <c r="D1604" s="28"/>
      <c r="E1604" s="364" t="e">
        <f>#REF!-#REF!</f>
        <v>#REF!</v>
      </c>
      <c r="F1604" s="28">
        <f t="shared" si="43"/>
        <v>0</v>
      </c>
      <c r="G1604" s="28">
        <f t="shared" si="43"/>
        <v>9991</v>
      </c>
      <c r="H1604" s="28">
        <f t="shared" si="43"/>
        <v>0</v>
      </c>
      <c r="I1604" s="28">
        <f t="shared" si="43"/>
        <v>9991</v>
      </c>
      <c r="J1604" s="94"/>
      <c r="K1604" s="320" t="e">
        <f>#REF!-#REF!</f>
        <v>#REF!</v>
      </c>
    </row>
    <row r="1605" spans="1:11" ht="11.25" hidden="1" customHeight="1">
      <c r="A1605" s="25" t="s">
        <v>3930</v>
      </c>
      <c r="B1605" s="32" t="s">
        <v>6584</v>
      </c>
      <c r="C1605" s="27" t="s">
        <v>6221</v>
      </c>
      <c r="D1605" s="28" t="e">
        <f>(#REF!+#REF!)-#REF!</f>
        <v>#REF!</v>
      </c>
      <c r="E1605" s="364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20" t="e">
        <f>#REF!-#REF!</f>
        <v>#REF!</v>
      </c>
    </row>
    <row r="1606" spans="1:11" ht="22.5" hidden="1" customHeight="1">
      <c r="A1606" s="25" t="s">
        <v>6847</v>
      </c>
      <c r="B1606" s="32" t="s">
        <v>6585</v>
      </c>
      <c r="C1606" s="27" t="s">
        <v>5778</v>
      </c>
      <c r="D1606" s="28" t="e">
        <f>(#REF!+#REF!)-#REF!</f>
        <v>#REF!</v>
      </c>
      <c r="E1606" s="364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20" t="e">
        <f>#REF!-#REF!</f>
        <v>#REF!</v>
      </c>
    </row>
    <row r="1607" spans="1:11">
      <c r="A1607" s="31" t="s">
        <v>5779</v>
      </c>
      <c r="B1607" s="32" t="s">
        <v>6586</v>
      </c>
      <c r="C1607" s="33" t="s">
        <v>9032</v>
      </c>
      <c r="D1607" s="24" t="e">
        <f>(#REF!+#REF!)-#REF!</f>
        <v>#REF!</v>
      </c>
      <c r="E1607" s="364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20" t="e">
        <f>#REF!-#REF!</f>
        <v>#REF!</v>
      </c>
    </row>
    <row r="1608" spans="1:11" ht="11.25" customHeight="1">
      <c r="A1608" s="25" t="s">
        <v>5610</v>
      </c>
      <c r="B1608" s="32" t="s">
        <v>2028</v>
      </c>
      <c r="C1608" s="27" t="s">
        <v>324</v>
      </c>
      <c r="D1608" s="28" t="e">
        <f>(#REF!+#REF!)-#REF!</f>
        <v>#REF!</v>
      </c>
      <c r="E1608" s="364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20" t="e">
        <f>#REF!-#REF!</f>
        <v>#REF!</v>
      </c>
    </row>
    <row r="1609" spans="1:11" ht="22.5" hidden="1" customHeight="1">
      <c r="A1609" s="25" t="s">
        <v>5762</v>
      </c>
      <c r="B1609" s="32" t="s">
        <v>2029</v>
      </c>
      <c r="C1609" s="27" t="s">
        <v>325</v>
      </c>
      <c r="D1609" s="28" t="e">
        <f>(#REF!+#REF!)-#REF!</f>
        <v>#REF!</v>
      </c>
      <c r="E1609" s="364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20" t="e">
        <f>#REF!-#REF!</f>
        <v>#REF!</v>
      </c>
    </row>
    <row r="1610" spans="1:11" ht="11.25" hidden="1" customHeight="1">
      <c r="A1610" s="25" t="s">
        <v>7434</v>
      </c>
      <c r="B1610" s="32" t="s">
        <v>2030</v>
      </c>
      <c r="C1610" s="27" t="s">
        <v>4307</v>
      </c>
      <c r="D1610" s="28" t="e">
        <f>(#REF!+#REF!)-#REF!</f>
        <v>#REF!</v>
      </c>
      <c r="E1610" s="364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20" t="e">
        <f>#REF!-#REF!</f>
        <v>#REF!</v>
      </c>
    </row>
    <row r="1611" spans="1:11" ht="11.25" hidden="1" customHeight="1">
      <c r="A1611" s="25" t="s">
        <v>7312</v>
      </c>
      <c r="B1611" s="32" t="s">
        <v>2031</v>
      </c>
      <c r="C1611" s="27" t="s">
        <v>3537</v>
      </c>
      <c r="D1611" s="28" t="e">
        <f>(#REF!+#REF!)-#REF!</f>
        <v>#REF!</v>
      </c>
      <c r="E1611" s="364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20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5467</v>
      </c>
      <c r="D1612" s="28" t="e">
        <f>(#REF!+#REF!)-#REF!</f>
        <v>#REF!</v>
      </c>
      <c r="E1612" s="364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20" t="e">
        <f>#REF!-#REF!</f>
        <v>#REF!</v>
      </c>
    </row>
    <row r="1613" spans="1:11" ht="11.25" customHeight="1">
      <c r="A1613" s="25" t="s">
        <v>1990</v>
      </c>
      <c r="B1613" s="32" t="s">
        <v>8387</v>
      </c>
      <c r="C1613" s="27" t="s">
        <v>8055</v>
      </c>
      <c r="D1613" s="28" t="e">
        <f>(#REF!+#REF!)-#REF!</f>
        <v>#REF!</v>
      </c>
      <c r="E1613" s="364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20" t="e">
        <f>#REF!-#REF!</f>
        <v>#REF!</v>
      </c>
    </row>
    <row r="1614" spans="1:11" ht="11.25" hidden="1" customHeight="1">
      <c r="A1614" s="25" t="s">
        <v>7635</v>
      </c>
      <c r="B1614" s="32" t="s">
        <v>6438</v>
      </c>
      <c r="C1614" s="27" t="s">
        <v>5616</v>
      </c>
      <c r="D1614" s="28" t="e">
        <f>(#REF!+#REF!)-#REF!</f>
        <v>#REF!</v>
      </c>
      <c r="E1614" s="364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20" t="e">
        <f>#REF!-#REF!</f>
        <v>#REF!</v>
      </c>
    </row>
    <row r="1615" spans="1:11" ht="11.25" hidden="1" customHeight="1">
      <c r="A1615" s="25" t="s">
        <v>550</v>
      </c>
      <c r="B1615" s="32" t="s">
        <v>6439</v>
      </c>
      <c r="C1615" s="27" t="s">
        <v>5455</v>
      </c>
      <c r="D1615" s="28" t="e">
        <f>(#REF!+#REF!)-#REF!</f>
        <v>#REF!</v>
      </c>
      <c r="E1615" s="364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20" t="e">
        <f>#REF!-#REF!</f>
        <v>#REF!</v>
      </c>
    </row>
    <row r="1616" spans="1:11" ht="11.25" hidden="1" customHeight="1">
      <c r="A1616" s="25" t="s">
        <v>2752</v>
      </c>
      <c r="B1616" s="32" t="s">
        <v>6440</v>
      </c>
      <c r="C1616" s="27" t="s">
        <v>7840</v>
      </c>
      <c r="D1616" s="28" t="e">
        <f>(#REF!+#REF!)-#REF!</f>
        <v>#REF!</v>
      </c>
      <c r="E1616" s="364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20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4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20" t="e">
        <f>#REF!-#REF!</f>
        <v>#REF!</v>
      </c>
    </row>
    <row r="1618" spans="1:11" ht="11.25" customHeight="1">
      <c r="A1618" s="25" t="s">
        <v>8505</v>
      </c>
      <c r="B1618" s="32" t="s">
        <v>3590</v>
      </c>
      <c r="C1618" s="27" t="s">
        <v>4161</v>
      </c>
      <c r="D1618" s="28" t="e">
        <f>(#REF!+#REF!)-#REF!</f>
        <v>#REF!</v>
      </c>
      <c r="E1618" s="364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20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4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20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5595</v>
      </c>
      <c r="D1620" s="28" t="e">
        <f>(#REF!+#REF!)-#REF!</f>
        <v>#REF!</v>
      </c>
      <c r="E1620" s="364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20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4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20" t="e">
        <f>#REF!-#REF!</f>
        <v>#REF!</v>
      </c>
    </row>
    <row r="1622" spans="1:11" ht="11.25" hidden="1" customHeight="1">
      <c r="A1622" s="25" t="s">
        <v>5661</v>
      </c>
      <c r="B1622" s="32" t="s">
        <v>3594</v>
      </c>
      <c r="C1622" s="27" t="s">
        <v>3776</v>
      </c>
      <c r="D1622" s="28" t="e">
        <f>(#REF!+#REF!)-#REF!</f>
        <v>#REF!</v>
      </c>
      <c r="E1622" s="364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20" t="e">
        <f>#REF!-#REF!</f>
        <v>#REF!</v>
      </c>
    </row>
    <row r="1623" spans="1:11" ht="11.25" hidden="1" customHeight="1">
      <c r="A1623" s="25" t="s">
        <v>4342</v>
      </c>
      <c r="B1623" s="32" t="s">
        <v>3595</v>
      </c>
      <c r="C1623" s="27" t="s">
        <v>2748</v>
      </c>
      <c r="D1623" s="28" t="e">
        <f>(#REF!+#REF!)-#REF!</f>
        <v>#REF!</v>
      </c>
      <c r="E1623" s="364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20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4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20" t="e">
        <f>#REF!-#REF!</f>
        <v>#REF!</v>
      </c>
    </row>
    <row r="1625" spans="1:11" ht="21" hidden="1" customHeight="1">
      <c r="A1625" s="25" t="s">
        <v>6243</v>
      </c>
      <c r="B1625" s="32" t="s">
        <v>3597</v>
      </c>
      <c r="C1625" s="27" t="s">
        <v>7557</v>
      </c>
      <c r="D1625" s="28" t="e">
        <f>(#REF!+#REF!)-#REF!</f>
        <v>#REF!</v>
      </c>
      <c r="E1625" s="364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20" t="e">
        <f>#REF!-#REF!</f>
        <v>#REF!</v>
      </c>
    </row>
    <row r="1626" spans="1:11" ht="11.25" hidden="1" customHeight="1">
      <c r="A1626" s="25" t="s">
        <v>7457</v>
      </c>
      <c r="B1626" s="32" t="s">
        <v>6111</v>
      </c>
      <c r="C1626" s="27" t="s">
        <v>8495</v>
      </c>
      <c r="D1626" s="28" t="e">
        <f>(#REF!+#REF!)-#REF!</f>
        <v>#REF!</v>
      </c>
      <c r="E1626" s="364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20" t="e">
        <f>#REF!-#REF!</f>
        <v>#REF!</v>
      </c>
    </row>
    <row r="1627" spans="1:11" ht="22.5" hidden="1" customHeight="1">
      <c r="A1627" s="25" t="s">
        <v>8494</v>
      </c>
      <c r="B1627" s="32" t="s">
        <v>6112</v>
      </c>
      <c r="C1627" s="27" t="s">
        <v>7673</v>
      </c>
      <c r="D1627" s="28" t="e">
        <f>(#REF!+#REF!)-#REF!</f>
        <v>#REF!</v>
      </c>
      <c r="E1627" s="364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20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6008</v>
      </c>
      <c r="D1628" s="28" t="e">
        <f>(#REF!+#REF!)-#REF!</f>
        <v>#REF!</v>
      </c>
      <c r="E1628" s="364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20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4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20" t="e">
        <f>#REF!-#REF!</f>
        <v>#REF!</v>
      </c>
    </row>
    <row r="1630" spans="1:11" ht="11.25" hidden="1" customHeight="1">
      <c r="A1630" s="25" t="s">
        <v>9002</v>
      </c>
      <c r="B1630" s="32" t="s">
        <v>1342</v>
      </c>
      <c r="C1630" s="27" t="s">
        <v>5933</v>
      </c>
      <c r="D1630" s="28" t="e">
        <f>(#REF!+#REF!)-#REF!</f>
        <v>#REF!</v>
      </c>
      <c r="E1630" s="364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20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7253</v>
      </c>
      <c r="D1631" s="28" t="e">
        <f>(#REF!+#REF!)-#REF!</f>
        <v>#REF!</v>
      </c>
      <c r="E1631" s="364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20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4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20" t="e">
        <f>#REF!-#REF!</f>
        <v>#REF!</v>
      </c>
    </row>
    <row r="1633" spans="1:11" ht="33.75" hidden="1" customHeight="1">
      <c r="A1633" s="25" t="s">
        <v>7066</v>
      </c>
      <c r="B1633" s="32" t="s">
        <v>7773</v>
      </c>
      <c r="C1633" s="27" t="s">
        <v>774</v>
      </c>
      <c r="D1633" s="28" t="e">
        <f>(#REF!+#REF!)-#REF!</f>
        <v>#REF!</v>
      </c>
      <c r="E1633" s="364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20" t="e">
        <f>#REF!-#REF!</f>
        <v>#REF!</v>
      </c>
    </row>
    <row r="1634" spans="1:11" ht="11.25" hidden="1" customHeight="1">
      <c r="A1634" s="25" t="s">
        <v>6523</v>
      </c>
      <c r="B1634" s="32" t="s">
        <v>8016</v>
      </c>
      <c r="C1634" s="27" t="s">
        <v>4119</v>
      </c>
      <c r="D1634" s="28" t="e">
        <f>(#REF!+#REF!)-#REF!</f>
        <v>#REF!</v>
      </c>
      <c r="E1634" s="364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20" t="e">
        <f>#REF!-#REF!</f>
        <v>#REF!</v>
      </c>
    </row>
    <row r="1635" spans="1:11" ht="11.25" customHeight="1">
      <c r="A1635" s="25" t="s">
        <v>5922</v>
      </c>
      <c r="B1635" s="32" t="s">
        <v>8017</v>
      </c>
      <c r="C1635" s="27" t="s">
        <v>2989</v>
      </c>
      <c r="D1635" s="28" t="e">
        <f>(#REF!+#REF!)-#REF!</f>
        <v>#REF!</v>
      </c>
      <c r="E1635" s="364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20" t="e">
        <f>#REF!-#REF!</f>
        <v>#REF!</v>
      </c>
    </row>
    <row r="1636" spans="1:11" ht="11.25" customHeight="1">
      <c r="A1636" s="25" t="s">
        <v>7213</v>
      </c>
      <c r="B1636" s="32" t="s">
        <v>862</v>
      </c>
      <c r="C1636" s="27" t="s">
        <v>3158</v>
      </c>
      <c r="D1636" s="28" t="e">
        <f>(#REF!+#REF!)-#REF!</f>
        <v>#REF!</v>
      </c>
      <c r="E1636" s="364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20" t="e">
        <f>#REF!-#REF!</f>
        <v>#REF!</v>
      </c>
    </row>
    <row r="1637" spans="1:11" ht="22.5" hidden="1" customHeight="1">
      <c r="A1637" s="25" t="s">
        <v>5052</v>
      </c>
      <c r="B1637" s="32" t="s">
        <v>863</v>
      </c>
      <c r="C1637" s="27" t="s">
        <v>1594</v>
      </c>
      <c r="D1637" s="28" t="e">
        <f>(#REF!+#REF!)-#REF!</f>
        <v>#REF!</v>
      </c>
      <c r="E1637" s="364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20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4906</v>
      </c>
      <c r="D1638" s="28" t="e">
        <f>(#REF!+#REF!)-#REF!</f>
        <v>#REF!</v>
      </c>
      <c r="E1638" s="364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20" t="e">
        <f>#REF!-#REF!</f>
        <v>#REF!</v>
      </c>
    </row>
    <row r="1639" spans="1:11" ht="11.25" hidden="1" customHeight="1">
      <c r="A1639" s="25" t="s">
        <v>7436</v>
      </c>
      <c r="B1639" s="32" t="s">
        <v>865</v>
      </c>
      <c r="C1639" s="27" t="s">
        <v>7070</v>
      </c>
      <c r="D1639" s="28" t="e">
        <f>(#REF!+#REF!)-#REF!</f>
        <v>#REF!</v>
      </c>
      <c r="E1639" s="364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20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4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20" t="e">
        <f>#REF!-#REF!</f>
        <v>#REF!</v>
      </c>
    </row>
    <row r="1641" spans="1:11" ht="22.5" hidden="1" customHeight="1">
      <c r="A1641" s="25" t="s">
        <v>6847</v>
      </c>
      <c r="B1641" s="32" t="s">
        <v>3054</v>
      </c>
      <c r="C1641" s="27" t="s">
        <v>8485</v>
      </c>
      <c r="D1641" s="28" t="e">
        <f>(#REF!+#REF!)-#REF!</f>
        <v>#REF!</v>
      </c>
      <c r="E1641" s="364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20" t="e">
        <f>#REF!-#REF!</f>
        <v>#REF!</v>
      </c>
    </row>
    <row r="1642" spans="1:11" s="138" customFormat="1" ht="11.25" customHeight="1">
      <c r="A1642" s="140" t="s">
        <v>8486</v>
      </c>
      <c r="B1642" s="32" t="s">
        <v>3055</v>
      </c>
      <c r="C1642" s="95" t="s">
        <v>4948</v>
      </c>
      <c r="D1642" s="130" t="e">
        <f>(#REF!+#REF!)-#REF!</f>
        <v>#REF!</v>
      </c>
      <c r="E1642" s="364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20" t="e">
        <f>#REF!-#REF!</f>
        <v>#REF!</v>
      </c>
    </row>
    <row r="1643" spans="1:11" ht="11.25" customHeight="1">
      <c r="A1643" s="25" t="s">
        <v>5610</v>
      </c>
      <c r="B1643" s="32" t="s">
        <v>3056</v>
      </c>
      <c r="C1643" s="27" t="s">
        <v>2391</v>
      </c>
      <c r="D1643" s="28" t="e">
        <f>(#REF!+#REF!)-#REF!</f>
        <v>#REF!</v>
      </c>
      <c r="E1643" s="364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20" t="e">
        <f>#REF!-#REF!</f>
        <v>#REF!</v>
      </c>
    </row>
    <row r="1644" spans="1:11" ht="22.5" hidden="1" customHeight="1">
      <c r="A1644" s="25" t="s">
        <v>5762</v>
      </c>
      <c r="B1644" s="32" t="s">
        <v>3057</v>
      </c>
      <c r="C1644" s="27" t="s">
        <v>3173</v>
      </c>
      <c r="D1644" s="28" t="e">
        <f>(#REF!+#REF!)-#REF!</f>
        <v>#REF!</v>
      </c>
      <c r="E1644" s="364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20" t="e">
        <f>#REF!-#REF!</f>
        <v>#REF!</v>
      </c>
    </row>
    <row r="1645" spans="1:11" ht="11.25" hidden="1" customHeight="1">
      <c r="A1645" s="25" t="s">
        <v>7434</v>
      </c>
      <c r="B1645" s="32" t="s">
        <v>3058</v>
      </c>
      <c r="C1645" s="27" t="s">
        <v>3957</v>
      </c>
      <c r="D1645" s="28" t="e">
        <f>(#REF!+#REF!)-#REF!</f>
        <v>#REF!</v>
      </c>
      <c r="E1645" s="364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20" t="e">
        <f>#REF!-#REF!</f>
        <v>#REF!</v>
      </c>
    </row>
    <row r="1646" spans="1:11" ht="11.25" hidden="1" customHeight="1">
      <c r="A1646" s="25" t="s">
        <v>7312</v>
      </c>
      <c r="B1646" s="32" t="s">
        <v>9181</v>
      </c>
      <c r="C1646" s="27" t="s">
        <v>9163</v>
      </c>
      <c r="D1646" s="28" t="e">
        <f>(#REF!+#REF!)-#REF!</f>
        <v>#REF!</v>
      </c>
      <c r="E1646" s="364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20" t="e">
        <f>#REF!-#REF!</f>
        <v>#REF!</v>
      </c>
    </row>
    <row r="1647" spans="1:11" ht="11.25" hidden="1" customHeight="1">
      <c r="A1647" s="25" t="s">
        <v>951</v>
      </c>
      <c r="B1647" s="32" t="s">
        <v>9182</v>
      </c>
      <c r="C1647" s="27" t="s">
        <v>9164</v>
      </c>
      <c r="D1647" s="28" t="e">
        <f>(#REF!+#REF!)-#REF!</f>
        <v>#REF!</v>
      </c>
      <c r="E1647" s="364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20" t="e">
        <f>#REF!-#REF!</f>
        <v>#REF!</v>
      </c>
    </row>
    <row r="1648" spans="1:11" ht="11.25" hidden="1" customHeight="1">
      <c r="A1648" s="25" t="s">
        <v>1990</v>
      </c>
      <c r="B1648" s="32" t="s">
        <v>9183</v>
      </c>
      <c r="C1648" s="27" t="s">
        <v>6077</v>
      </c>
      <c r="D1648" s="28" t="e">
        <f>(#REF!+#REF!)-#REF!</f>
        <v>#REF!</v>
      </c>
      <c r="E1648" s="364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20" t="e">
        <f>#REF!-#REF!</f>
        <v>#REF!</v>
      </c>
    </row>
    <row r="1649" spans="1:11" ht="11.25" hidden="1" customHeight="1">
      <c r="A1649" s="25" t="s">
        <v>7635</v>
      </c>
      <c r="B1649" s="32" t="s">
        <v>182</v>
      </c>
      <c r="C1649" s="27" t="s">
        <v>6210</v>
      </c>
      <c r="D1649" s="28" t="e">
        <f>(#REF!+#REF!)-#REF!</f>
        <v>#REF!</v>
      </c>
      <c r="E1649" s="364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20" t="e">
        <f>#REF!-#REF!</f>
        <v>#REF!</v>
      </c>
    </row>
    <row r="1650" spans="1:11" ht="11.25" hidden="1" customHeight="1">
      <c r="A1650" s="25" t="s">
        <v>550</v>
      </c>
      <c r="B1650" s="32" t="s">
        <v>6247</v>
      </c>
      <c r="C1650" s="27" t="s">
        <v>6211</v>
      </c>
      <c r="D1650" s="28" t="e">
        <f>(#REF!+#REF!)-#REF!</f>
        <v>#REF!</v>
      </c>
      <c r="E1650" s="364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20" t="e">
        <f>#REF!-#REF!</f>
        <v>#REF!</v>
      </c>
    </row>
    <row r="1651" spans="1:11" ht="11.25" hidden="1" customHeight="1">
      <c r="A1651" s="25" t="s">
        <v>2752</v>
      </c>
      <c r="B1651" s="32" t="s">
        <v>6248</v>
      </c>
      <c r="C1651" s="27" t="s">
        <v>5367</v>
      </c>
      <c r="D1651" s="28" t="e">
        <f>(#REF!+#REF!)-#REF!</f>
        <v>#REF!</v>
      </c>
      <c r="E1651" s="364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20" t="e">
        <f>#REF!-#REF!</f>
        <v>#REF!</v>
      </c>
    </row>
    <row r="1652" spans="1:11" ht="11.25" hidden="1" customHeight="1">
      <c r="A1652" s="25" t="s">
        <v>2296</v>
      </c>
      <c r="B1652" s="32" t="s">
        <v>6249</v>
      </c>
      <c r="C1652" s="27" t="s">
        <v>277</v>
      </c>
      <c r="D1652" s="28" t="e">
        <f>(#REF!+#REF!)-#REF!</f>
        <v>#REF!</v>
      </c>
      <c r="E1652" s="364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20" t="e">
        <f>#REF!-#REF!</f>
        <v>#REF!</v>
      </c>
    </row>
    <row r="1653" spans="1:11" ht="11.25" hidden="1" customHeight="1">
      <c r="A1653" s="25" t="s">
        <v>8505</v>
      </c>
      <c r="B1653" s="32" t="s">
        <v>6250</v>
      </c>
      <c r="C1653" s="27" t="s">
        <v>278</v>
      </c>
      <c r="D1653" s="28" t="e">
        <f>(#REF!+#REF!)-#REF!</f>
        <v>#REF!</v>
      </c>
      <c r="E1653" s="364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20" t="e">
        <f>#REF!-#REF!</f>
        <v>#REF!</v>
      </c>
    </row>
    <row r="1654" spans="1:11" ht="11.25" customHeight="1">
      <c r="A1654" s="25" t="s">
        <v>2995</v>
      </c>
      <c r="B1654" s="32" t="s">
        <v>5046</v>
      </c>
      <c r="C1654" s="27" t="s">
        <v>279</v>
      </c>
      <c r="D1654" s="28" t="e">
        <f>(#REF!+#REF!)-#REF!</f>
        <v>#REF!</v>
      </c>
      <c r="E1654" s="364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20" t="e">
        <f>#REF!-#REF!</f>
        <v>#REF!</v>
      </c>
    </row>
    <row r="1655" spans="1:11" ht="22.5" hidden="1" customHeight="1">
      <c r="A1655" s="25" t="s">
        <v>3639</v>
      </c>
      <c r="B1655" s="32" t="s">
        <v>5047</v>
      </c>
      <c r="C1655" s="27" t="s">
        <v>5152</v>
      </c>
      <c r="D1655" s="28" t="e">
        <f>(#REF!+#REF!)-#REF!</f>
        <v>#REF!</v>
      </c>
      <c r="E1655" s="364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20" t="e">
        <f>#REF!-#REF!</f>
        <v>#REF!</v>
      </c>
    </row>
    <row r="1656" spans="1:11" ht="11.25" hidden="1" customHeight="1">
      <c r="A1656" s="25" t="s">
        <v>552</v>
      </c>
      <c r="B1656" s="32" t="s">
        <v>5048</v>
      </c>
      <c r="C1656" s="27" t="s">
        <v>345</v>
      </c>
      <c r="D1656" s="28" t="e">
        <f>(#REF!+#REF!)-#REF!</f>
        <v>#REF!</v>
      </c>
      <c r="E1656" s="364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20" t="e">
        <f>#REF!-#REF!</f>
        <v>#REF!</v>
      </c>
    </row>
    <row r="1657" spans="1:11" ht="11.25" hidden="1" customHeight="1">
      <c r="A1657" s="25" t="s">
        <v>5661</v>
      </c>
      <c r="B1657" s="32" t="s">
        <v>3390</v>
      </c>
      <c r="C1657" s="27" t="s">
        <v>2681</v>
      </c>
      <c r="D1657" s="28" t="e">
        <f>(#REF!+#REF!)-#REF!</f>
        <v>#REF!</v>
      </c>
      <c r="E1657" s="364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20" t="e">
        <f>#REF!-#REF!</f>
        <v>#REF!</v>
      </c>
    </row>
    <row r="1658" spans="1:11" ht="11.25" customHeight="1">
      <c r="A1658" s="25" t="s">
        <v>4342</v>
      </c>
      <c r="B1658" s="32" t="s">
        <v>3391</v>
      </c>
      <c r="C1658" s="27" t="s">
        <v>8585</v>
      </c>
      <c r="D1658" s="28" t="e">
        <f>(#REF!+#REF!)-#REF!</f>
        <v>#REF!</v>
      </c>
      <c r="E1658" s="364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20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7076</v>
      </c>
      <c r="D1659" s="28" t="e">
        <f>(#REF!+#REF!)-#REF!</f>
        <v>#REF!</v>
      </c>
      <c r="E1659" s="364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20" t="e">
        <f>#REF!-#REF!</f>
        <v>#REF!</v>
      </c>
    </row>
    <row r="1660" spans="1:11" ht="33.75" hidden="1" customHeight="1">
      <c r="A1660" s="25" t="s">
        <v>8431</v>
      </c>
      <c r="B1660" s="32" t="s">
        <v>7586</v>
      </c>
      <c r="C1660" s="27" t="s">
        <v>7274</v>
      </c>
      <c r="D1660" s="28" t="e">
        <f>(#REF!+#REF!)-#REF!</f>
        <v>#REF!</v>
      </c>
      <c r="E1660" s="364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20" t="e">
        <f>#REF!-#REF!</f>
        <v>#REF!</v>
      </c>
    </row>
    <row r="1661" spans="1:11" ht="11.25" hidden="1" customHeight="1">
      <c r="A1661" s="25" t="s">
        <v>7457</v>
      </c>
      <c r="B1661" s="32" t="s">
        <v>5539</v>
      </c>
      <c r="C1661" s="27" t="s">
        <v>5566</v>
      </c>
      <c r="D1661" s="28" t="e">
        <f>(#REF!+#REF!)-#REF!</f>
        <v>#REF!</v>
      </c>
      <c r="E1661" s="364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20" t="e">
        <f>#REF!-#REF!</f>
        <v>#REF!</v>
      </c>
    </row>
    <row r="1662" spans="1:11" ht="22.5" hidden="1" customHeight="1">
      <c r="A1662" s="25" t="s">
        <v>8494</v>
      </c>
      <c r="B1662" s="32" t="s">
        <v>5540</v>
      </c>
      <c r="C1662" s="27" t="s">
        <v>5567</v>
      </c>
      <c r="D1662" s="28" t="e">
        <f>(#REF!+#REF!)-#REF!</f>
        <v>#REF!</v>
      </c>
      <c r="E1662" s="364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20" t="e">
        <f>#REF!-#REF!</f>
        <v>#REF!</v>
      </c>
    </row>
    <row r="1663" spans="1:11" ht="22.5" hidden="1" customHeight="1">
      <c r="A1663" s="25" t="s">
        <v>1057</v>
      </c>
      <c r="B1663" s="32" t="s">
        <v>5541</v>
      </c>
      <c r="C1663" s="27" t="s">
        <v>8687</v>
      </c>
      <c r="D1663" s="28" t="e">
        <f>(#REF!+#REF!)-#REF!</f>
        <v>#REF!</v>
      </c>
      <c r="E1663" s="364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20" t="e">
        <f>#REF!-#REF!</f>
        <v>#REF!</v>
      </c>
    </row>
    <row r="1664" spans="1:11" ht="11.25" hidden="1" customHeight="1">
      <c r="A1664" s="25" t="s">
        <v>1761</v>
      </c>
      <c r="B1664" s="32" t="s">
        <v>5542</v>
      </c>
      <c r="C1664" s="27" t="s">
        <v>4889</v>
      </c>
      <c r="D1664" s="28" t="e">
        <f>(#REF!+#REF!)-#REF!</f>
        <v>#REF!</v>
      </c>
      <c r="E1664" s="364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20" t="e">
        <f>#REF!-#REF!</f>
        <v>#REF!</v>
      </c>
    </row>
    <row r="1665" spans="1:11" ht="11.25" hidden="1" customHeight="1">
      <c r="A1665" s="25" t="s">
        <v>9002</v>
      </c>
      <c r="B1665" s="32" t="s">
        <v>5543</v>
      </c>
      <c r="C1665" s="27" t="s">
        <v>363</v>
      </c>
      <c r="D1665" s="28" t="e">
        <f>(#REF!+#REF!)-#REF!</f>
        <v>#REF!</v>
      </c>
      <c r="E1665" s="364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20" t="e">
        <f>#REF!-#REF!</f>
        <v>#REF!</v>
      </c>
    </row>
    <row r="1666" spans="1:11" ht="33.75" hidden="1" customHeight="1">
      <c r="A1666" s="25" t="s">
        <v>1668</v>
      </c>
      <c r="B1666" s="32" t="s">
        <v>5544</v>
      </c>
      <c r="C1666" s="27" t="s">
        <v>9101</v>
      </c>
      <c r="D1666" s="28" t="e">
        <f>(#REF!+#REF!)-#REF!</f>
        <v>#REF!</v>
      </c>
      <c r="E1666" s="364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20" t="e">
        <f>#REF!-#REF!</f>
        <v>#REF!</v>
      </c>
    </row>
    <row r="1667" spans="1:11" ht="11.25" hidden="1" customHeight="1">
      <c r="A1667" s="25" t="s">
        <v>54</v>
      </c>
      <c r="B1667" s="32" t="s">
        <v>6658</v>
      </c>
      <c r="C1667" s="27" t="s">
        <v>1865</v>
      </c>
      <c r="D1667" s="28" t="e">
        <f>(#REF!+#REF!)-#REF!</f>
        <v>#REF!</v>
      </c>
      <c r="E1667" s="364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20" t="e">
        <f>#REF!-#REF!</f>
        <v>#REF!</v>
      </c>
    </row>
    <row r="1668" spans="1:11" ht="33.75" hidden="1" customHeight="1">
      <c r="A1668" s="25" t="s">
        <v>7066</v>
      </c>
      <c r="B1668" s="32" t="s">
        <v>6659</v>
      </c>
      <c r="C1668" s="27" t="s">
        <v>7505</v>
      </c>
      <c r="D1668" s="28" t="e">
        <f>(#REF!+#REF!)-#REF!</f>
        <v>#REF!</v>
      </c>
      <c r="E1668" s="364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20" t="e">
        <f>#REF!-#REF!</f>
        <v>#REF!</v>
      </c>
    </row>
    <row r="1669" spans="1:11" ht="11.25" hidden="1" customHeight="1">
      <c r="A1669" s="25" t="s">
        <v>6523</v>
      </c>
      <c r="B1669" s="32" t="s">
        <v>7146</v>
      </c>
      <c r="C1669" s="27" t="s">
        <v>7514</v>
      </c>
      <c r="D1669" s="28" t="e">
        <f>(#REF!+#REF!)-#REF!</f>
        <v>#REF!</v>
      </c>
      <c r="E1669" s="364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20" t="e">
        <f>#REF!-#REF!</f>
        <v>#REF!</v>
      </c>
    </row>
    <row r="1670" spans="1:11" ht="11.25" customHeight="1">
      <c r="A1670" s="25" t="s">
        <v>5922</v>
      </c>
      <c r="B1670" s="32" t="s">
        <v>7147</v>
      </c>
      <c r="C1670" s="27" t="s">
        <v>4924</v>
      </c>
      <c r="D1670" s="28" t="e">
        <f>(#REF!+#REF!)-#REF!</f>
        <v>#REF!</v>
      </c>
      <c r="E1670" s="364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20" t="e">
        <f>#REF!-#REF!</f>
        <v>#REF!</v>
      </c>
    </row>
    <row r="1671" spans="1:11" ht="11.25" customHeight="1">
      <c r="A1671" s="25" t="s">
        <v>7213</v>
      </c>
      <c r="B1671" s="32" t="s">
        <v>894</v>
      </c>
      <c r="C1671" s="27" t="s">
        <v>5716</v>
      </c>
      <c r="D1671" s="28" t="e">
        <f>(#REF!+#REF!)-#REF!</f>
        <v>#REF!</v>
      </c>
      <c r="E1671" s="364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20" t="e">
        <f>#REF!-#REF!</f>
        <v>#REF!</v>
      </c>
    </row>
    <row r="1672" spans="1:11" ht="22.5" hidden="1" customHeight="1">
      <c r="A1672" s="25" t="s">
        <v>5052</v>
      </c>
      <c r="B1672" s="32" t="s">
        <v>895</v>
      </c>
      <c r="C1672" s="27" t="s">
        <v>5579</v>
      </c>
      <c r="D1672" s="28" t="e">
        <f>(#REF!+#REF!)-#REF!</f>
        <v>#REF!</v>
      </c>
      <c r="E1672" s="364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20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7574</v>
      </c>
      <c r="D1673" s="28" t="e">
        <f>(#REF!+#REF!)-#REF!</f>
        <v>#REF!</v>
      </c>
      <c r="E1673" s="364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20" t="e">
        <f>#REF!-#REF!</f>
        <v>#REF!</v>
      </c>
    </row>
    <row r="1674" spans="1:11" ht="11.25" hidden="1" customHeight="1">
      <c r="A1674" s="25" t="s">
        <v>7436</v>
      </c>
      <c r="B1674" s="32" t="s">
        <v>897</v>
      </c>
      <c r="C1674" s="27" t="s">
        <v>681</v>
      </c>
      <c r="D1674" s="28" t="e">
        <f>(#REF!+#REF!)-#REF!</f>
        <v>#REF!</v>
      </c>
      <c r="E1674" s="364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20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4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20" t="e">
        <f>#REF!-#REF!</f>
        <v>#REF!</v>
      </c>
    </row>
    <row r="1676" spans="1:11" ht="22.5" hidden="1" customHeight="1">
      <c r="A1676" s="25" t="s">
        <v>6847</v>
      </c>
      <c r="B1676" s="32" t="s">
        <v>1892</v>
      </c>
      <c r="C1676" s="27" t="s">
        <v>1348</v>
      </c>
      <c r="D1676" s="28" t="e">
        <f>(#REF!+#REF!)-#REF!</f>
        <v>#REF!</v>
      </c>
      <c r="E1676" s="364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20" t="e">
        <f>#REF!-#REF!</f>
        <v>#REF!</v>
      </c>
    </row>
    <row r="1677" spans="1:11">
      <c r="A1677" s="31" t="s">
        <v>3043</v>
      </c>
      <c r="B1677" s="32" t="s">
        <v>7339</v>
      </c>
      <c r="C1677" s="33" t="s">
        <v>3206</v>
      </c>
      <c r="D1677" s="24" t="e">
        <f>(#REF!+#REF!)-#REF!</f>
        <v>#REF!</v>
      </c>
      <c r="E1677" s="364" t="e">
        <f>#REF!-#REF!</f>
        <v>#REF!</v>
      </c>
      <c r="F1677" s="74">
        <f>F1678+F1707</f>
        <v>0</v>
      </c>
      <c r="G1677" s="75">
        <f>G1678+G1707</f>
        <v>146900</v>
      </c>
      <c r="H1677" s="24">
        <f>H1678+H1707</f>
        <v>0</v>
      </c>
      <c r="I1677" s="75">
        <f>I1678+I1707</f>
        <v>17906</v>
      </c>
      <c r="J1677" s="94" t="e">
        <f>#REF!-#REF!</f>
        <v>#REF!</v>
      </c>
      <c r="K1677" s="320" t="e">
        <f>#REF!-#REF!</f>
        <v>#REF!</v>
      </c>
    </row>
    <row r="1678" spans="1:11" ht="11.25" customHeight="1">
      <c r="A1678" s="25" t="s">
        <v>5610</v>
      </c>
      <c r="B1678" s="32" t="s">
        <v>5216</v>
      </c>
      <c r="C1678" s="27" t="s">
        <v>3207</v>
      </c>
      <c r="D1678" s="28" t="e">
        <f>(#REF!+#REF!)-#REF!</f>
        <v>#REF!</v>
      </c>
      <c r="E1678" s="364" t="e">
        <f>#REF!-#REF!</f>
        <v>#REF!</v>
      </c>
      <c r="F1678" s="76">
        <f>F1679+F1683+F1692+F1695+F1698+F1702+F1706</f>
        <v>0</v>
      </c>
      <c r="G1678" s="28">
        <f>G1679+G1683+G1692+G1695+G1698+G1702+G1706</f>
        <v>136909</v>
      </c>
      <c r="H1678" s="28">
        <f>H1679+H1683+H1692+H1695+H1698+H1702+H1706</f>
        <v>0</v>
      </c>
      <c r="I1678" s="77">
        <f>I1679+I1683+I1692+I1695+I1698+I1702+I1706</f>
        <v>7915</v>
      </c>
      <c r="J1678" s="94" t="e">
        <f>#REF!-#REF!</f>
        <v>#REF!</v>
      </c>
      <c r="K1678" s="320" t="e">
        <f>#REF!-#REF!</f>
        <v>#REF!</v>
      </c>
    </row>
    <row r="1679" spans="1:11" ht="22.5" hidden="1" customHeight="1">
      <c r="A1679" s="25" t="s">
        <v>5762</v>
      </c>
      <c r="B1679" s="32" t="s">
        <v>5217</v>
      </c>
      <c r="C1679" s="27" t="s">
        <v>7039</v>
      </c>
      <c r="D1679" s="28" t="e">
        <f>(#REF!+#REF!)-#REF!</f>
        <v>#REF!</v>
      </c>
      <c r="E1679" s="364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20" t="e">
        <f>#REF!-#REF!</f>
        <v>#REF!</v>
      </c>
    </row>
    <row r="1680" spans="1:11" ht="11.25" hidden="1" customHeight="1">
      <c r="A1680" s="25" t="s">
        <v>7434</v>
      </c>
      <c r="B1680" s="32" t="s">
        <v>5218</v>
      </c>
      <c r="C1680" s="27" t="s">
        <v>7040</v>
      </c>
      <c r="D1680" s="28" t="e">
        <f>(#REF!+#REF!)-#REF!</f>
        <v>#REF!</v>
      </c>
      <c r="E1680" s="364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20" t="e">
        <f>#REF!-#REF!</f>
        <v>#REF!</v>
      </c>
    </row>
    <row r="1681" spans="1:11" ht="11.25" hidden="1" customHeight="1">
      <c r="A1681" s="25" t="s">
        <v>7312</v>
      </c>
      <c r="B1681" s="32" t="s">
        <v>5219</v>
      </c>
      <c r="C1681" s="27" t="s">
        <v>8712</v>
      </c>
      <c r="D1681" s="28" t="e">
        <f>(#REF!+#REF!)-#REF!</f>
        <v>#REF!</v>
      </c>
      <c r="E1681" s="364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20" t="e">
        <f>#REF!-#REF!</f>
        <v>#REF!</v>
      </c>
    </row>
    <row r="1682" spans="1:11" ht="11.25" hidden="1" customHeight="1">
      <c r="A1682" s="25" t="s">
        <v>951</v>
      </c>
      <c r="B1682" s="32" t="s">
        <v>8544</v>
      </c>
      <c r="C1682" s="27" t="s">
        <v>1032</v>
      </c>
      <c r="D1682" s="28" t="e">
        <f>(#REF!+#REF!)-#REF!</f>
        <v>#REF!</v>
      </c>
      <c r="E1682" s="364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20" t="e">
        <f>#REF!-#REF!</f>
        <v>#REF!</v>
      </c>
    </row>
    <row r="1683" spans="1:11">
      <c r="A1683" s="25" t="s">
        <v>1990</v>
      </c>
      <c r="B1683" s="32" t="s">
        <v>8545</v>
      </c>
      <c r="C1683" s="27" t="s">
        <v>4732</v>
      </c>
      <c r="D1683" s="28" t="e">
        <f>(#REF!+#REF!)-#REF!</f>
        <v>#REF!</v>
      </c>
      <c r="E1683" s="315" t="e">
        <f>E1685+E1686+E1689+E1690+E1691</f>
        <v>#REF!</v>
      </c>
      <c r="F1683" s="34">
        <f>F1685+F1686+F1689+F1690+F1691</f>
        <v>0</v>
      </c>
      <c r="G1683" s="34">
        <f>G1685+G1686+G1689+G1690+G1691</f>
        <v>136909</v>
      </c>
      <c r="H1683" s="34">
        <f>H1685+H1686+H1689+H1690+H1691</f>
        <v>0</v>
      </c>
      <c r="I1683" s="34">
        <v>7915</v>
      </c>
      <c r="J1683" s="94" t="e">
        <f>#REF!-#REF!</f>
        <v>#REF!</v>
      </c>
      <c r="K1683" s="320" t="e">
        <f>#REF!-#REF!</f>
        <v>#REF!</v>
      </c>
    </row>
    <row r="1684" spans="1:11" ht="11.25" hidden="1" customHeight="1">
      <c r="A1684" s="25" t="s">
        <v>7635</v>
      </c>
      <c r="B1684" s="32" t="s">
        <v>8546</v>
      </c>
      <c r="C1684" s="27" t="s">
        <v>4561</v>
      </c>
      <c r="D1684" s="28" t="e">
        <f>(#REF!+#REF!)-#REF!</f>
        <v>#REF!</v>
      </c>
      <c r="E1684" s="364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20" t="e">
        <f>#REF!-#REF!</f>
        <v>#REF!</v>
      </c>
    </row>
    <row r="1685" spans="1:11">
      <c r="A1685" s="25" t="s">
        <v>550</v>
      </c>
      <c r="B1685" s="32" t="s">
        <v>8547</v>
      </c>
      <c r="C1685" s="27" t="s">
        <v>1429</v>
      </c>
      <c r="D1685" s="28" t="e">
        <f>(#REF!+#REF!)-#REF!</f>
        <v>#REF!</v>
      </c>
      <c r="E1685" s="364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20" t="e">
        <f>#REF!-#REF!</f>
        <v>#REF!</v>
      </c>
    </row>
    <row r="1686" spans="1:11">
      <c r="A1686" s="131" t="s">
        <v>2752</v>
      </c>
      <c r="B1686" s="32" t="s">
        <v>4510</v>
      </c>
      <c r="C1686" s="27" t="s">
        <v>8760</v>
      </c>
      <c r="D1686" s="28" t="e">
        <f>(#REF!+#REF!)-#REF!</f>
        <v>#REF!</v>
      </c>
      <c r="E1686" s="364" t="e">
        <f>#REF!-#REF!</f>
        <v>#REF!</v>
      </c>
      <c r="F1686" s="78">
        <f>F1687+F1688</f>
        <v>0</v>
      </c>
      <c r="G1686" s="78">
        <f>G1687+G1688</f>
        <v>92800</v>
      </c>
      <c r="H1686" s="78">
        <f>H1687+H1688</f>
        <v>0</v>
      </c>
      <c r="I1686" s="78">
        <f>I1687+I1688</f>
        <v>0</v>
      </c>
      <c r="J1686" s="94" t="e">
        <f>#REF!-#REF!</f>
        <v>#REF!</v>
      </c>
      <c r="K1686" s="320" t="e">
        <f>#REF!-#REF!</f>
        <v>#REF!</v>
      </c>
    </row>
    <row r="1687" spans="1:11">
      <c r="A1687" s="131" t="s">
        <v>2752</v>
      </c>
      <c r="B1687" s="32" t="s">
        <v>4510</v>
      </c>
      <c r="C1687" s="27" t="s">
        <v>4785</v>
      </c>
      <c r="D1687" s="28"/>
      <c r="E1687" s="364"/>
      <c r="F1687" s="78"/>
      <c r="G1687" s="34">
        <v>15000</v>
      </c>
      <c r="H1687" s="34"/>
      <c r="I1687" s="79"/>
      <c r="J1687" s="94"/>
      <c r="K1687" s="320"/>
    </row>
    <row r="1688" spans="1:11">
      <c r="A1688" s="412" t="s">
        <v>2752</v>
      </c>
      <c r="B1688" s="413" t="s">
        <v>4510</v>
      </c>
      <c r="C1688" s="301" t="s">
        <v>8761</v>
      </c>
      <c r="D1688" s="28"/>
      <c r="E1688" s="364"/>
      <c r="F1688" s="78"/>
      <c r="G1688" s="34">
        <v>77800</v>
      </c>
      <c r="H1688" s="34"/>
      <c r="I1688" s="79"/>
      <c r="J1688" s="94"/>
      <c r="K1688" s="320"/>
    </row>
    <row r="1689" spans="1:11" ht="11.25" customHeight="1">
      <c r="A1689" s="25" t="s">
        <v>2296</v>
      </c>
      <c r="B1689" s="32" t="s">
        <v>4511</v>
      </c>
      <c r="C1689" s="27" t="s">
        <v>8190</v>
      </c>
      <c r="D1689" s="28" t="e">
        <f>(#REF!+#REF!)-#REF!</f>
        <v>#REF!</v>
      </c>
      <c r="E1689" s="364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20" t="e">
        <f>#REF!-#REF!</f>
        <v>#REF!</v>
      </c>
    </row>
    <row r="1690" spans="1:11" ht="27.75" customHeight="1">
      <c r="A1690" s="25" t="s">
        <v>8505</v>
      </c>
      <c r="B1690" s="32" t="s">
        <v>1589</v>
      </c>
      <c r="C1690" s="27" t="s">
        <v>4786</v>
      </c>
      <c r="D1690" s="28" t="e">
        <f>(#REF!+#REF!)-#REF!</f>
        <v>#REF!</v>
      </c>
      <c r="E1690" s="364" t="e">
        <f>#REF!-#REF!</f>
        <v>#REF!</v>
      </c>
      <c r="F1690" s="78"/>
      <c r="G1690" s="34">
        <v>44109</v>
      </c>
      <c r="H1690" s="34"/>
      <c r="I1690" s="79">
        <v>7915</v>
      </c>
      <c r="J1690" s="94" t="e">
        <f>#REF!-#REF!</f>
        <v>#REF!</v>
      </c>
      <c r="K1690" s="320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4" t="e">
        <f>#REF!-#REF!</f>
        <v>#REF!</v>
      </c>
      <c r="F1691" s="78"/>
      <c r="G1691" s="34"/>
      <c r="H1691" s="34"/>
      <c r="I1691" s="79"/>
      <c r="J1691" s="94" t="e">
        <f>#REF!-#REF!</f>
        <v>#REF!</v>
      </c>
      <c r="K1691" s="320" t="e">
        <f>#REF!-#REF!</f>
        <v>#REF!</v>
      </c>
    </row>
    <row r="1692" spans="1:11" ht="22.5" hidden="1" customHeight="1">
      <c r="A1692" s="25" t="s">
        <v>3639</v>
      </c>
      <c r="B1692" s="32" t="s">
        <v>7106</v>
      </c>
      <c r="C1692" s="27" t="s">
        <v>5825</v>
      </c>
      <c r="D1692" s="28" t="e">
        <f>(#REF!+#REF!)-#REF!</f>
        <v>#REF!</v>
      </c>
      <c r="E1692" s="364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20" t="e">
        <f>#REF!-#REF!</f>
        <v>#REF!</v>
      </c>
    </row>
    <row r="1693" spans="1:11" ht="11.25" hidden="1" customHeight="1">
      <c r="A1693" s="25" t="s">
        <v>552</v>
      </c>
      <c r="B1693" s="32" t="s">
        <v>7107</v>
      </c>
      <c r="C1693" s="27" t="s">
        <v>5826</v>
      </c>
      <c r="D1693" s="28" t="e">
        <f>(#REF!+#REF!)-#REF!</f>
        <v>#REF!</v>
      </c>
      <c r="E1693" s="364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20" t="e">
        <f>#REF!-#REF!</f>
        <v>#REF!</v>
      </c>
    </row>
    <row r="1694" spans="1:11" ht="11.25" hidden="1" customHeight="1">
      <c r="A1694" s="25" t="s">
        <v>5661</v>
      </c>
      <c r="B1694" s="32" t="s">
        <v>7108</v>
      </c>
      <c r="C1694" s="27" t="s">
        <v>4663</v>
      </c>
      <c r="D1694" s="28" t="e">
        <f>(#REF!+#REF!)-#REF!</f>
        <v>#REF!</v>
      </c>
      <c r="E1694" s="364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20" t="e">
        <f>#REF!-#REF!</f>
        <v>#REF!</v>
      </c>
    </row>
    <row r="1695" spans="1:11" ht="11.25" hidden="1" customHeight="1">
      <c r="A1695" s="25" t="s">
        <v>4342</v>
      </c>
      <c r="B1695" s="32" t="s">
        <v>7109</v>
      </c>
      <c r="C1695" s="27" t="s">
        <v>4664</v>
      </c>
      <c r="D1695" s="28" t="e">
        <f>(#REF!+#REF!)-#REF!</f>
        <v>#REF!</v>
      </c>
      <c r="E1695" s="364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20" t="e">
        <f>#REF!-#REF!</f>
        <v>#REF!</v>
      </c>
    </row>
    <row r="1696" spans="1:11" ht="22.5" hidden="1" customHeight="1">
      <c r="A1696" s="25" t="s">
        <v>881</v>
      </c>
      <c r="B1696" s="32" t="s">
        <v>7110</v>
      </c>
      <c r="C1696" s="27" t="s">
        <v>7280</v>
      </c>
      <c r="D1696" s="28" t="e">
        <f>(#REF!+#REF!)-#REF!</f>
        <v>#REF!</v>
      </c>
      <c r="E1696" s="364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20" t="e">
        <f>#REF!-#REF!</f>
        <v>#REF!</v>
      </c>
    </row>
    <row r="1697" spans="1:11" ht="33.75" hidden="1" customHeight="1">
      <c r="A1697" s="25" t="s">
        <v>8431</v>
      </c>
      <c r="B1697" s="32" t="s">
        <v>664</v>
      </c>
      <c r="C1697" s="27" t="s">
        <v>4665</v>
      </c>
      <c r="D1697" s="28" t="e">
        <f>(#REF!+#REF!)-#REF!</f>
        <v>#REF!</v>
      </c>
      <c r="E1697" s="364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20" t="e">
        <f>#REF!-#REF!</f>
        <v>#REF!</v>
      </c>
    </row>
    <row r="1698" spans="1:11" ht="11.25" hidden="1" customHeight="1">
      <c r="A1698" s="25" t="s">
        <v>7457</v>
      </c>
      <c r="B1698" s="32" t="s">
        <v>3851</v>
      </c>
      <c r="C1698" s="27" t="s">
        <v>8556</v>
      </c>
      <c r="D1698" s="28" t="e">
        <f>(#REF!+#REF!)-#REF!</f>
        <v>#REF!</v>
      </c>
      <c r="E1698" s="364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20" t="e">
        <f>#REF!-#REF!</f>
        <v>#REF!</v>
      </c>
    </row>
    <row r="1699" spans="1:11" ht="22.5" hidden="1" customHeight="1">
      <c r="A1699" s="35" t="s">
        <v>8494</v>
      </c>
      <c r="B1699" s="32" t="s">
        <v>6387</v>
      </c>
      <c r="C1699" s="36" t="s">
        <v>3552</v>
      </c>
      <c r="D1699" s="28" t="e">
        <f>(#REF!+#REF!)-#REF!</f>
        <v>#REF!</v>
      </c>
      <c r="E1699" s="364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20" t="e">
        <f>#REF!-#REF!</f>
        <v>#REF!</v>
      </c>
    </row>
    <row r="1700" spans="1:11" ht="22.5" hidden="1" customHeight="1">
      <c r="A1700" s="25" t="s">
        <v>1057</v>
      </c>
      <c r="B1700" s="32" t="s">
        <v>6388</v>
      </c>
      <c r="C1700" s="27" t="s">
        <v>4635</v>
      </c>
      <c r="D1700" s="28" t="e">
        <f>(#REF!+#REF!)-#REF!</f>
        <v>#REF!</v>
      </c>
      <c r="E1700" s="364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20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4456</v>
      </c>
      <c r="D1701" s="28" t="e">
        <f>(#REF!+#REF!)-#REF!</f>
        <v>#REF!</v>
      </c>
      <c r="E1701" s="364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20" t="e">
        <f>#REF!-#REF!</f>
        <v>#REF!</v>
      </c>
    </row>
    <row r="1702" spans="1:11" ht="11.25" hidden="1" customHeight="1">
      <c r="A1702" s="25" t="s">
        <v>9002</v>
      </c>
      <c r="B1702" s="32" t="s">
        <v>3754</v>
      </c>
      <c r="C1702" s="27" t="s">
        <v>5509</v>
      </c>
      <c r="D1702" s="28" t="e">
        <f>(#REF!+#REF!)-#REF!</f>
        <v>#REF!</v>
      </c>
      <c r="E1702" s="364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20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6280</v>
      </c>
      <c r="D1703" s="28" t="e">
        <f>(#REF!+#REF!)-#REF!</f>
        <v>#REF!</v>
      </c>
      <c r="E1703" s="364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20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9208</v>
      </c>
      <c r="D1704" s="28" t="e">
        <f>(#REF!+#REF!)-#REF!</f>
        <v>#REF!</v>
      </c>
      <c r="E1704" s="364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20" t="e">
        <f>#REF!-#REF!</f>
        <v>#REF!</v>
      </c>
    </row>
    <row r="1705" spans="1:11" ht="33.75" hidden="1" customHeight="1">
      <c r="A1705" s="25" t="s">
        <v>7066</v>
      </c>
      <c r="B1705" s="32" t="s">
        <v>902</v>
      </c>
      <c r="C1705" s="27" t="s">
        <v>3830</v>
      </c>
      <c r="D1705" s="28" t="e">
        <f>(#REF!+#REF!)-#REF!</f>
        <v>#REF!</v>
      </c>
      <c r="E1705" s="364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20" t="e">
        <f>#REF!-#REF!</f>
        <v>#REF!</v>
      </c>
    </row>
    <row r="1706" spans="1:11" ht="11.25" hidden="1" customHeight="1">
      <c r="A1706" s="25" t="s">
        <v>6523</v>
      </c>
      <c r="B1706" s="32" t="s">
        <v>8448</v>
      </c>
      <c r="C1706" s="27" t="s">
        <v>1412</v>
      </c>
      <c r="D1706" s="28" t="e">
        <f>(#REF!+#REF!)-#REF!</f>
        <v>#REF!</v>
      </c>
      <c r="E1706" s="364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20" t="e">
        <f>#REF!-#REF!</f>
        <v>#REF!</v>
      </c>
    </row>
    <row r="1707" spans="1:11" ht="22.5">
      <c r="A1707" s="25" t="s">
        <v>5922</v>
      </c>
      <c r="B1707" s="32" t="s">
        <v>3353</v>
      </c>
      <c r="C1707" s="27" t="s">
        <v>3114</v>
      </c>
      <c r="D1707" s="28" t="e">
        <f>(#REF!+#REF!)-#REF!</f>
        <v>#REF!</v>
      </c>
      <c r="E1707" s="364" t="e">
        <f>#REF!-#REF!</f>
        <v>#REF!</v>
      </c>
      <c r="F1707" s="76">
        <f>SUM(F1708:F1712)</f>
        <v>0</v>
      </c>
      <c r="G1707" s="28">
        <f>SUM(G1708:G1712)</f>
        <v>9991</v>
      </c>
      <c r="H1707" s="28">
        <f>SUM(H1708:H1712)</f>
        <v>0</v>
      </c>
      <c r="I1707" s="77">
        <f>SUM(I1708:I1712)</f>
        <v>9991</v>
      </c>
      <c r="J1707" s="94" t="e">
        <f>#REF!-#REF!</f>
        <v>#REF!</v>
      </c>
      <c r="K1707" s="320" t="e">
        <f>#REF!-#REF!</f>
        <v>#REF!</v>
      </c>
    </row>
    <row r="1708" spans="1:11" ht="22.5">
      <c r="A1708" s="25" t="s">
        <v>7213</v>
      </c>
      <c r="B1708" s="32" t="s">
        <v>5104</v>
      </c>
      <c r="C1708" s="27" t="s">
        <v>4553</v>
      </c>
      <c r="D1708" s="28" t="e">
        <f>(#REF!+#REF!)-#REF!</f>
        <v>#REF!</v>
      </c>
      <c r="E1708" s="364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20" t="e">
        <f>#REF!-#REF!</f>
        <v>#REF!</v>
      </c>
    </row>
    <row r="1709" spans="1:11" ht="22.5" hidden="1" customHeight="1">
      <c r="A1709" s="25" t="s">
        <v>7213</v>
      </c>
      <c r="B1709" s="32" t="s">
        <v>7160</v>
      </c>
      <c r="C1709" s="316" t="s">
        <v>957</v>
      </c>
      <c r="D1709" s="28"/>
      <c r="E1709" s="364" t="e">
        <f>#REF!-#REF!</f>
        <v>#REF!</v>
      </c>
      <c r="F1709" s="78"/>
      <c r="G1709" s="34"/>
      <c r="H1709" s="34"/>
      <c r="I1709" s="79"/>
      <c r="J1709" s="94"/>
      <c r="K1709" s="320" t="e">
        <f>#REF!-#REF!</f>
        <v>#REF!</v>
      </c>
    </row>
    <row r="1710" spans="1:11" ht="22.5" hidden="1" customHeight="1">
      <c r="A1710" s="25" t="s">
        <v>5052</v>
      </c>
      <c r="B1710" s="32" t="s">
        <v>7161</v>
      </c>
      <c r="C1710" s="27" t="s">
        <v>3115</v>
      </c>
      <c r="D1710" s="28" t="e">
        <f>(#REF!+#REF!)-#REF!</f>
        <v>#REF!</v>
      </c>
      <c r="E1710" s="364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20" t="e">
        <f>#REF!-#REF!</f>
        <v>#REF!</v>
      </c>
    </row>
    <row r="1711" spans="1:11" ht="22.5" hidden="1" customHeight="1">
      <c r="A1711" s="25" t="s">
        <v>626</v>
      </c>
      <c r="B1711" s="32" t="s">
        <v>5366</v>
      </c>
      <c r="C1711" s="27" t="s">
        <v>9071</v>
      </c>
      <c r="D1711" s="28" t="e">
        <f>(#REF!+#REF!)-#REF!</f>
        <v>#REF!</v>
      </c>
      <c r="E1711" s="364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20" t="e">
        <f>#REF!-#REF!</f>
        <v>#REF!</v>
      </c>
    </row>
    <row r="1712" spans="1:11" ht="22.5">
      <c r="A1712" s="25" t="s">
        <v>7436</v>
      </c>
      <c r="B1712" s="32" t="s">
        <v>7675</v>
      </c>
      <c r="C1712" s="27" t="s">
        <v>4554</v>
      </c>
      <c r="D1712" s="28" t="e">
        <f>(#REF!+#REF!)-#REF!</f>
        <v>#REF!</v>
      </c>
      <c r="E1712" s="364" t="e">
        <f>#REF!-#REF!</f>
        <v>#REF!</v>
      </c>
      <c r="F1712" s="28">
        <f>F1713+F1714+F1715</f>
        <v>0</v>
      </c>
      <c r="G1712" s="28">
        <f>G1713+G1714+G1715</f>
        <v>9991</v>
      </c>
      <c r="H1712" s="28">
        <f>H1713+H1714+H1715</f>
        <v>0</v>
      </c>
      <c r="I1712" s="28">
        <f>I1713+I1714+I1715</f>
        <v>9991</v>
      </c>
      <c r="J1712" s="94" t="e">
        <f>#REF!-#REF!</f>
        <v>#REF!</v>
      </c>
      <c r="K1712" s="320" t="e">
        <f>#REF!-#REF!</f>
        <v>#REF!</v>
      </c>
    </row>
    <row r="1713" spans="1:11" ht="11.25" customHeight="1">
      <c r="A1713" s="339" t="s">
        <v>6013</v>
      </c>
      <c r="B1713" s="32" t="s">
        <v>1108</v>
      </c>
      <c r="C1713" s="236" t="s">
        <v>5396</v>
      </c>
      <c r="D1713" s="28"/>
      <c r="E1713" s="364" t="e">
        <f>#REF!-#REF!</f>
        <v>#REF!</v>
      </c>
      <c r="F1713" s="78"/>
      <c r="G1713" s="34"/>
      <c r="H1713" s="34"/>
      <c r="I1713" s="79"/>
      <c r="J1713" s="94"/>
      <c r="K1713" s="320" t="e">
        <f>#REF!-#REF!</f>
        <v>#REF!</v>
      </c>
    </row>
    <row r="1714" spans="1:11" ht="22.5">
      <c r="A1714" s="339" t="s">
        <v>6014</v>
      </c>
      <c r="B1714" s="32" t="s">
        <v>1109</v>
      </c>
      <c r="C1714" s="236" t="s">
        <v>5397</v>
      </c>
      <c r="D1714" s="28"/>
      <c r="E1714" s="364" t="e">
        <f>#REF!-#REF!</f>
        <v>#REF!</v>
      </c>
      <c r="F1714" s="78"/>
      <c r="G1714" s="34"/>
      <c r="H1714" s="34"/>
      <c r="I1714" s="79"/>
      <c r="J1714" s="94"/>
      <c r="K1714" s="320" t="e">
        <f>#REF!-#REF!</f>
        <v>#REF!</v>
      </c>
    </row>
    <row r="1715" spans="1:11" ht="33.75">
      <c r="A1715" s="340" t="s">
        <v>6015</v>
      </c>
      <c r="B1715" s="32" t="s">
        <v>2497</v>
      </c>
      <c r="C1715" s="236" t="s">
        <v>8995</v>
      </c>
      <c r="D1715" s="28"/>
      <c r="E1715" s="364" t="e">
        <f>#REF!-#REF!</f>
        <v>#REF!</v>
      </c>
      <c r="F1715" s="78"/>
      <c r="G1715" s="34">
        <v>9991</v>
      </c>
      <c r="H1715" s="34"/>
      <c r="I1715" s="79">
        <v>9991</v>
      </c>
      <c r="J1715" s="94"/>
      <c r="K1715" s="320" t="e">
        <f>#REF!-#REF!</f>
        <v>#REF!</v>
      </c>
    </row>
    <row r="1716" spans="1:11" ht="11.25" hidden="1" customHeight="1">
      <c r="A1716" s="25" t="s">
        <v>3930</v>
      </c>
      <c r="B1716" s="32" t="s">
        <v>6886</v>
      </c>
      <c r="C1716" s="27" t="s">
        <v>2527</v>
      </c>
      <c r="D1716" s="28" t="e">
        <f>(#REF!+#REF!)-#REF!</f>
        <v>#REF!</v>
      </c>
      <c r="E1716" s="364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20" t="e">
        <f>#REF!-#REF!</f>
        <v>#REF!</v>
      </c>
    </row>
    <row r="1717" spans="1:11" ht="22.5" hidden="1" customHeight="1">
      <c r="A1717" s="25" t="s">
        <v>6847</v>
      </c>
      <c r="B1717" s="32" t="s">
        <v>6887</v>
      </c>
      <c r="C1717" s="27" t="s">
        <v>867</v>
      </c>
      <c r="D1717" s="28" t="e">
        <f>(#REF!+#REF!)-#REF!</f>
        <v>#REF!</v>
      </c>
      <c r="E1717" s="364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20" t="e">
        <f>#REF!-#REF!</f>
        <v>#REF!</v>
      </c>
    </row>
    <row r="1718" spans="1:11" ht="22.5" hidden="1" customHeight="1">
      <c r="A1718" s="25" t="s">
        <v>2635</v>
      </c>
      <c r="B1718" s="32" t="s">
        <v>6888</v>
      </c>
      <c r="C1718" s="27" t="s">
        <v>8400</v>
      </c>
      <c r="D1718" s="28" t="e">
        <f>(#REF!+#REF!)-#REF!</f>
        <v>#REF!</v>
      </c>
      <c r="E1718" s="364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20" t="e">
        <f>#REF!-#REF!</f>
        <v>#REF!</v>
      </c>
    </row>
    <row r="1719" spans="1:11" ht="11.25" hidden="1" customHeight="1">
      <c r="A1719" s="25" t="s">
        <v>5610</v>
      </c>
      <c r="B1719" s="32" t="s">
        <v>6889</v>
      </c>
      <c r="C1719" s="27" t="s">
        <v>8401</v>
      </c>
      <c r="D1719" s="28" t="e">
        <f>(#REF!+#REF!)-#REF!</f>
        <v>#REF!</v>
      </c>
      <c r="E1719" s="364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20" t="e">
        <f>#REF!-#REF!</f>
        <v>#REF!</v>
      </c>
    </row>
    <row r="1720" spans="1:11" ht="22.5" hidden="1" customHeight="1">
      <c r="A1720" s="25" t="s">
        <v>5762</v>
      </c>
      <c r="B1720" s="32" t="s">
        <v>7173</v>
      </c>
      <c r="C1720" s="27" t="s">
        <v>5123</v>
      </c>
      <c r="D1720" s="28" t="e">
        <f>(#REF!+#REF!)-#REF!</f>
        <v>#REF!</v>
      </c>
      <c r="E1720" s="364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20" t="e">
        <f>#REF!-#REF!</f>
        <v>#REF!</v>
      </c>
    </row>
    <row r="1721" spans="1:11" ht="11.25" hidden="1" customHeight="1">
      <c r="A1721" s="25" t="s">
        <v>7434</v>
      </c>
      <c r="B1721" s="32" t="s">
        <v>8314</v>
      </c>
      <c r="C1721" s="27" t="s">
        <v>5124</v>
      </c>
      <c r="D1721" s="28" t="e">
        <f>(#REF!+#REF!)-#REF!</f>
        <v>#REF!</v>
      </c>
      <c r="E1721" s="364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20" t="e">
        <f>#REF!-#REF!</f>
        <v>#REF!</v>
      </c>
    </row>
    <row r="1722" spans="1:11" ht="11.25" hidden="1" customHeight="1">
      <c r="A1722" s="25" t="s">
        <v>7312</v>
      </c>
      <c r="B1722" s="32" t="s">
        <v>8315</v>
      </c>
      <c r="C1722" s="27" t="s">
        <v>1252</v>
      </c>
      <c r="D1722" s="28" t="e">
        <f>(#REF!+#REF!)-#REF!</f>
        <v>#REF!</v>
      </c>
      <c r="E1722" s="364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20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4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20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8208</v>
      </c>
      <c r="D1724" s="28" t="e">
        <f>(#REF!+#REF!)-#REF!</f>
        <v>#REF!</v>
      </c>
      <c r="E1724" s="364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20" t="e">
        <f>#REF!-#REF!</f>
        <v>#REF!</v>
      </c>
    </row>
    <row r="1725" spans="1:11" ht="11.25" hidden="1" customHeight="1">
      <c r="A1725" s="25" t="s">
        <v>7635</v>
      </c>
      <c r="B1725" s="32" t="s">
        <v>927</v>
      </c>
      <c r="C1725" s="27" t="s">
        <v>2307</v>
      </c>
      <c r="D1725" s="28" t="e">
        <f>(#REF!+#REF!)-#REF!</f>
        <v>#REF!</v>
      </c>
      <c r="E1725" s="364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20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6363</v>
      </c>
      <c r="D1726" s="28" t="e">
        <f>(#REF!+#REF!)-#REF!</f>
        <v>#REF!</v>
      </c>
      <c r="E1726" s="364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20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4533</v>
      </c>
      <c r="D1727" s="28" t="e">
        <f>(#REF!+#REF!)-#REF!</f>
        <v>#REF!</v>
      </c>
      <c r="E1727" s="364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20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6577</v>
      </c>
      <c r="D1728" s="28" t="e">
        <f>(#REF!+#REF!)-#REF!</f>
        <v>#REF!</v>
      </c>
      <c r="E1728" s="364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20" t="e">
        <f>#REF!-#REF!</f>
        <v>#REF!</v>
      </c>
    </row>
    <row r="1729" spans="1:11" ht="11.25" hidden="1" customHeight="1">
      <c r="A1729" s="25" t="s">
        <v>8505</v>
      </c>
      <c r="B1729" s="32" t="s">
        <v>1879</v>
      </c>
      <c r="C1729" s="27" t="s">
        <v>3784</v>
      </c>
      <c r="D1729" s="28" t="e">
        <f>(#REF!+#REF!)-#REF!</f>
        <v>#REF!</v>
      </c>
      <c r="E1729" s="364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20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6667</v>
      </c>
      <c r="D1730" s="28" t="e">
        <f>(#REF!+#REF!)-#REF!</f>
        <v>#REF!</v>
      </c>
      <c r="E1730" s="364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20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7991</v>
      </c>
      <c r="D1731" s="28" t="e">
        <f>(#REF!+#REF!)-#REF!</f>
        <v>#REF!</v>
      </c>
      <c r="E1731" s="364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20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8515</v>
      </c>
      <c r="D1732" s="28" t="e">
        <f>(#REF!+#REF!)-#REF!</f>
        <v>#REF!</v>
      </c>
      <c r="E1732" s="364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20" t="e">
        <f>#REF!-#REF!</f>
        <v>#REF!</v>
      </c>
    </row>
    <row r="1733" spans="1:11" ht="11.25" hidden="1" customHeight="1">
      <c r="A1733" s="25" t="s">
        <v>5661</v>
      </c>
      <c r="B1733" s="32" t="s">
        <v>1659</v>
      </c>
      <c r="C1733" s="27" t="s">
        <v>267</v>
      </c>
      <c r="D1733" s="28" t="e">
        <f>(#REF!+#REF!)-#REF!</f>
        <v>#REF!</v>
      </c>
      <c r="E1733" s="364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20" t="e">
        <f>#REF!-#REF!</f>
        <v>#REF!</v>
      </c>
    </row>
    <row r="1734" spans="1:11" ht="11.25" hidden="1" customHeight="1">
      <c r="A1734" s="25" t="s">
        <v>4342</v>
      </c>
      <c r="B1734" s="32" t="s">
        <v>1660</v>
      </c>
      <c r="C1734" s="27" t="s">
        <v>480</v>
      </c>
      <c r="D1734" s="28" t="e">
        <f>(#REF!+#REF!)-#REF!</f>
        <v>#REF!</v>
      </c>
      <c r="E1734" s="364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20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7456</v>
      </c>
      <c r="D1735" s="28" t="e">
        <f>(#REF!+#REF!)-#REF!</f>
        <v>#REF!</v>
      </c>
      <c r="E1735" s="364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20" t="e">
        <f>#REF!-#REF!</f>
        <v>#REF!</v>
      </c>
    </row>
    <row r="1736" spans="1:11" ht="33.75" hidden="1" customHeight="1">
      <c r="A1736" s="25" t="s">
        <v>8431</v>
      </c>
      <c r="B1736" s="32" t="s">
        <v>2243</v>
      </c>
      <c r="C1736" s="27" t="s">
        <v>1169</v>
      </c>
      <c r="D1736" s="28" t="e">
        <f>(#REF!+#REF!)-#REF!</f>
        <v>#REF!</v>
      </c>
      <c r="E1736" s="364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20" t="e">
        <f>#REF!-#REF!</f>
        <v>#REF!</v>
      </c>
    </row>
    <row r="1737" spans="1:11" ht="11.25" hidden="1" customHeight="1">
      <c r="A1737" s="25" t="s">
        <v>7457</v>
      </c>
      <c r="B1737" s="32" t="s">
        <v>5733</v>
      </c>
      <c r="C1737" s="27" t="s">
        <v>7695</v>
      </c>
      <c r="D1737" s="28" t="e">
        <f>(#REF!+#REF!)-#REF!</f>
        <v>#REF!</v>
      </c>
      <c r="E1737" s="364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20" t="e">
        <f>#REF!-#REF!</f>
        <v>#REF!</v>
      </c>
    </row>
    <row r="1738" spans="1:11" ht="22.5" hidden="1" customHeight="1">
      <c r="A1738" s="25" t="s">
        <v>8494</v>
      </c>
      <c r="B1738" s="32" t="s">
        <v>2170</v>
      </c>
      <c r="C1738" s="27" t="s">
        <v>3311</v>
      </c>
      <c r="D1738" s="28" t="e">
        <f>(#REF!+#REF!)-#REF!</f>
        <v>#REF!</v>
      </c>
      <c r="E1738" s="364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20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4840</v>
      </c>
      <c r="D1739" s="28" t="e">
        <f>(#REF!+#REF!)-#REF!</f>
        <v>#REF!</v>
      </c>
      <c r="E1739" s="364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20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4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20" t="e">
        <f>#REF!-#REF!</f>
        <v>#REF!</v>
      </c>
    </row>
    <row r="1741" spans="1:11" ht="11.25" hidden="1" customHeight="1">
      <c r="A1741" s="25" t="s">
        <v>9002</v>
      </c>
      <c r="B1741" s="32" t="s">
        <v>185</v>
      </c>
      <c r="C1741" s="27" t="s">
        <v>3767</v>
      </c>
      <c r="D1741" s="28" t="e">
        <f>(#REF!+#REF!)-#REF!</f>
        <v>#REF!</v>
      </c>
      <c r="E1741" s="364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20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4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20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4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20" t="e">
        <f>#REF!-#REF!</f>
        <v>#REF!</v>
      </c>
    </row>
    <row r="1744" spans="1:11" ht="33.75" hidden="1" customHeight="1">
      <c r="A1744" s="25" t="s">
        <v>7066</v>
      </c>
      <c r="B1744" s="32" t="s">
        <v>188</v>
      </c>
      <c r="C1744" s="27" t="s">
        <v>6326</v>
      </c>
      <c r="D1744" s="28" t="e">
        <f>(#REF!+#REF!)-#REF!</f>
        <v>#REF!</v>
      </c>
      <c r="E1744" s="364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20" t="e">
        <f>#REF!-#REF!</f>
        <v>#REF!</v>
      </c>
    </row>
    <row r="1745" spans="1:11" ht="11.25" hidden="1" customHeight="1">
      <c r="A1745" s="25" t="s">
        <v>6523</v>
      </c>
      <c r="B1745" s="32" t="s">
        <v>189</v>
      </c>
      <c r="C1745" s="27" t="s">
        <v>4290</v>
      </c>
      <c r="D1745" s="28" t="e">
        <f>(#REF!+#REF!)-#REF!</f>
        <v>#REF!</v>
      </c>
      <c r="E1745" s="364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20" t="e">
        <f>#REF!-#REF!</f>
        <v>#REF!</v>
      </c>
    </row>
    <row r="1746" spans="1:11" ht="11.25" hidden="1" customHeight="1">
      <c r="A1746" s="25" t="s">
        <v>5922</v>
      </c>
      <c r="B1746" s="32" t="s">
        <v>4052</v>
      </c>
      <c r="C1746" s="27" t="s">
        <v>4691</v>
      </c>
      <c r="D1746" s="28" t="e">
        <f>(#REF!+#REF!)-#REF!</f>
        <v>#REF!</v>
      </c>
      <c r="E1746" s="364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20" t="e">
        <f>#REF!-#REF!</f>
        <v>#REF!</v>
      </c>
    </row>
    <row r="1747" spans="1:11" ht="11.25" hidden="1" customHeight="1">
      <c r="A1747" s="25" t="s">
        <v>7213</v>
      </c>
      <c r="B1747" s="32" t="s">
        <v>4053</v>
      </c>
      <c r="C1747" s="27" t="s">
        <v>2329</v>
      </c>
      <c r="D1747" s="28" t="e">
        <f>(#REF!+#REF!)-#REF!</f>
        <v>#REF!</v>
      </c>
      <c r="E1747" s="364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20" t="e">
        <f>#REF!-#REF!</f>
        <v>#REF!</v>
      </c>
    </row>
    <row r="1748" spans="1:11" ht="22.5" hidden="1" customHeight="1">
      <c r="A1748" s="25" t="s">
        <v>5052</v>
      </c>
      <c r="B1748" s="32" t="s">
        <v>4054</v>
      </c>
      <c r="C1748" s="27" t="s">
        <v>8432</v>
      </c>
      <c r="D1748" s="28" t="e">
        <f>(#REF!+#REF!)-#REF!</f>
        <v>#REF!</v>
      </c>
      <c r="E1748" s="364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20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8433</v>
      </c>
      <c r="D1749" s="28" t="e">
        <f>(#REF!+#REF!)-#REF!</f>
        <v>#REF!</v>
      </c>
      <c r="E1749" s="364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20" t="e">
        <f>#REF!-#REF!</f>
        <v>#REF!</v>
      </c>
    </row>
    <row r="1750" spans="1:11" ht="11.25" hidden="1" customHeight="1">
      <c r="A1750" s="25" t="s">
        <v>7436</v>
      </c>
      <c r="B1750" s="32" t="s">
        <v>7388</v>
      </c>
      <c r="C1750" s="27" t="s">
        <v>2703</v>
      </c>
      <c r="D1750" s="28" t="e">
        <f>(#REF!+#REF!)-#REF!</f>
        <v>#REF!</v>
      </c>
      <c r="E1750" s="364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20" t="e">
        <f>#REF!-#REF!</f>
        <v>#REF!</v>
      </c>
    </row>
    <row r="1751" spans="1:11" ht="11.25" hidden="1" customHeight="1">
      <c r="A1751" s="25" t="s">
        <v>3930</v>
      </c>
      <c r="B1751" s="32" t="s">
        <v>7389</v>
      </c>
      <c r="C1751" s="27" t="s">
        <v>8100</v>
      </c>
      <c r="D1751" s="28" t="e">
        <f>(#REF!+#REF!)-#REF!</f>
        <v>#REF!</v>
      </c>
      <c r="E1751" s="364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20" t="e">
        <f>#REF!-#REF!</f>
        <v>#REF!</v>
      </c>
    </row>
    <row r="1752" spans="1:11" ht="22.5" hidden="1" customHeight="1">
      <c r="A1752" s="25" t="s">
        <v>6847</v>
      </c>
      <c r="B1752" s="32" t="s">
        <v>7844</v>
      </c>
      <c r="C1752" s="27" t="s">
        <v>2446</v>
      </c>
      <c r="D1752" s="28" t="e">
        <f>(#REF!+#REF!)-#REF!</f>
        <v>#REF!</v>
      </c>
      <c r="E1752" s="364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20" t="e">
        <f>#REF!-#REF!</f>
        <v>#REF!</v>
      </c>
    </row>
    <row r="1753" spans="1:11" ht="23.25" customHeight="1">
      <c r="A1753" s="31" t="s">
        <v>3381</v>
      </c>
      <c r="B1753" s="32" t="s">
        <v>7845</v>
      </c>
      <c r="C1753" s="33" t="s">
        <v>3969</v>
      </c>
      <c r="D1753" s="24" t="e">
        <f>(#REF!+#REF!)-#REF!</f>
        <v>#REF!</v>
      </c>
      <c r="E1753" s="364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20" t="e">
        <f>#REF!-#REF!</f>
        <v>#REF!</v>
      </c>
    </row>
    <row r="1754" spans="1:11" ht="11.25" hidden="1" customHeight="1">
      <c r="A1754" s="25" t="s">
        <v>5610</v>
      </c>
      <c r="B1754" s="32" t="s">
        <v>7846</v>
      </c>
      <c r="C1754" s="27" t="s">
        <v>5575</v>
      </c>
      <c r="D1754" s="28" t="e">
        <f>(#REF!+#REF!)-#REF!</f>
        <v>#REF!</v>
      </c>
      <c r="E1754" s="364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20" t="e">
        <f>#REF!-#REF!</f>
        <v>#REF!</v>
      </c>
    </row>
    <row r="1755" spans="1:11" ht="22.5" hidden="1" customHeight="1">
      <c r="A1755" s="25" t="s">
        <v>5762</v>
      </c>
      <c r="B1755" s="32" t="s">
        <v>8847</v>
      </c>
      <c r="C1755" s="27" t="s">
        <v>790</v>
      </c>
      <c r="D1755" s="28" t="e">
        <f>(#REF!+#REF!)-#REF!</f>
        <v>#REF!</v>
      </c>
      <c r="E1755" s="364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20" t="e">
        <f>#REF!-#REF!</f>
        <v>#REF!</v>
      </c>
    </row>
    <row r="1756" spans="1:11" ht="11.25" hidden="1" customHeight="1">
      <c r="A1756" s="25" t="s">
        <v>7434</v>
      </c>
      <c r="B1756" s="32" t="s">
        <v>8848</v>
      </c>
      <c r="C1756" s="27" t="s">
        <v>1515</v>
      </c>
      <c r="D1756" s="28" t="e">
        <f>(#REF!+#REF!)-#REF!</f>
        <v>#REF!</v>
      </c>
      <c r="E1756" s="364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20" t="e">
        <f>#REF!-#REF!</f>
        <v>#REF!</v>
      </c>
    </row>
    <row r="1757" spans="1:11" ht="11.25" hidden="1" customHeight="1">
      <c r="A1757" s="25" t="s">
        <v>7312</v>
      </c>
      <c r="B1757" s="32" t="s">
        <v>8849</v>
      </c>
      <c r="C1757" s="27" t="s">
        <v>5592</v>
      </c>
      <c r="D1757" s="28" t="e">
        <f>(#REF!+#REF!)-#REF!</f>
        <v>#REF!</v>
      </c>
      <c r="E1757" s="364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20" t="e">
        <f>#REF!-#REF!</f>
        <v>#REF!</v>
      </c>
    </row>
    <row r="1758" spans="1:11" ht="11.25" hidden="1" customHeight="1">
      <c r="A1758" s="25" t="s">
        <v>951</v>
      </c>
      <c r="B1758" s="32" t="s">
        <v>8850</v>
      </c>
      <c r="C1758" s="27" t="s">
        <v>5652</v>
      </c>
      <c r="D1758" s="28" t="e">
        <f>(#REF!+#REF!)-#REF!</f>
        <v>#REF!</v>
      </c>
      <c r="E1758" s="364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20" t="e">
        <f>#REF!-#REF!</f>
        <v>#REF!</v>
      </c>
    </row>
    <row r="1759" spans="1:11" ht="11.25" hidden="1" customHeight="1">
      <c r="A1759" s="25" t="s">
        <v>1990</v>
      </c>
      <c r="B1759" s="32" t="s">
        <v>8851</v>
      </c>
      <c r="C1759" s="27" t="s">
        <v>143</v>
      </c>
      <c r="D1759" s="28" t="e">
        <f>(#REF!+#REF!)-#REF!</f>
        <v>#REF!</v>
      </c>
      <c r="E1759" s="364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20" t="e">
        <f>#REF!-#REF!</f>
        <v>#REF!</v>
      </c>
    </row>
    <row r="1760" spans="1:11" ht="11.25" hidden="1" customHeight="1">
      <c r="A1760" s="25" t="s">
        <v>7635</v>
      </c>
      <c r="B1760" s="32" t="s">
        <v>8852</v>
      </c>
      <c r="C1760" s="27" t="s">
        <v>9235</v>
      </c>
      <c r="D1760" s="28" t="e">
        <f>(#REF!+#REF!)-#REF!</f>
        <v>#REF!</v>
      </c>
      <c r="E1760" s="364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20" t="e">
        <f>#REF!-#REF!</f>
        <v>#REF!</v>
      </c>
    </row>
    <row r="1761" spans="1:11" ht="11.25" hidden="1" customHeight="1">
      <c r="A1761" s="25" t="s">
        <v>550</v>
      </c>
      <c r="B1761" s="32" t="s">
        <v>8853</v>
      </c>
      <c r="C1761" s="27" t="s">
        <v>9013</v>
      </c>
      <c r="D1761" s="28" t="e">
        <f>(#REF!+#REF!)-#REF!</f>
        <v>#REF!</v>
      </c>
      <c r="E1761" s="364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20" t="e">
        <f>#REF!-#REF!</f>
        <v>#REF!</v>
      </c>
    </row>
    <row r="1762" spans="1:11" ht="11.25" hidden="1" customHeight="1">
      <c r="A1762" s="25" t="s">
        <v>2752</v>
      </c>
      <c r="B1762" s="32" t="s">
        <v>8854</v>
      </c>
      <c r="C1762" s="27" t="s">
        <v>4749</v>
      </c>
      <c r="D1762" s="28" t="e">
        <f>(#REF!+#REF!)-#REF!</f>
        <v>#REF!</v>
      </c>
      <c r="E1762" s="364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20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4714</v>
      </c>
      <c r="D1763" s="28" t="e">
        <f>(#REF!+#REF!)-#REF!</f>
        <v>#REF!</v>
      </c>
      <c r="E1763" s="364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20" t="e">
        <f>#REF!-#REF!</f>
        <v>#REF!</v>
      </c>
    </row>
    <row r="1764" spans="1:11" ht="11.25" hidden="1" customHeight="1">
      <c r="A1764" s="25" t="s">
        <v>8505</v>
      </c>
      <c r="B1764" s="32" t="s">
        <v>3615</v>
      </c>
      <c r="C1764" s="27" t="s">
        <v>8412</v>
      </c>
      <c r="D1764" s="28" t="e">
        <f>(#REF!+#REF!)-#REF!</f>
        <v>#REF!</v>
      </c>
      <c r="E1764" s="364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20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4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20" t="e">
        <f>#REF!-#REF!</f>
        <v>#REF!</v>
      </c>
    </row>
    <row r="1766" spans="1:11" ht="11.25" customHeight="1">
      <c r="A1766" s="336" t="s">
        <v>1088</v>
      </c>
      <c r="B1766" s="32" t="s">
        <v>3617</v>
      </c>
      <c r="C1766" s="236" t="s">
        <v>3135</v>
      </c>
      <c r="D1766" s="28"/>
      <c r="E1766" s="364" t="e">
        <f>#REF!-#REF!</f>
        <v>#REF!</v>
      </c>
      <c r="F1766" s="78"/>
      <c r="G1766" s="34"/>
      <c r="H1766" s="34"/>
      <c r="I1766" s="79"/>
      <c r="J1766" s="94"/>
      <c r="K1766" s="320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8219</v>
      </c>
      <c r="D1767" s="28" t="e">
        <f>(#REF!+#REF!)-#REF!</f>
        <v>#REF!</v>
      </c>
      <c r="E1767" s="364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20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4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20" t="e">
        <f>#REF!-#REF!</f>
        <v>#REF!</v>
      </c>
    </row>
    <row r="1769" spans="1:11" ht="11.25" hidden="1" customHeight="1">
      <c r="A1769" s="25" t="s">
        <v>5661</v>
      </c>
      <c r="B1769" s="32" t="s">
        <v>661</v>
      </c>
      <c r="C1769" s="27" t="s">
        <v>4499</v>
      </c>
      <c r="D1769" s="28" t="e">
        <f>(#REF!+#REF!)-#REF!</f>
        <v>#REF!</v>
      </c>
      <c r="E1769" s="364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20" t="e">
        <f>#REF!-#REF!</f>
        <v>#REF!</v>
      </c>
    </row>
    <row r="1770" spans="1:11" ht="11.25" hidden="1" customHeight="1">
      <c r="A1770" s="25" t="s">
        <v>4342</v>
      </c>
      <c r="B1770" s="32" t="s">
        <v>662</v>
      </c>
      <c r="C1770" s="27" t="s">
        <v>4500</v>
      </c>
      <c r="D1770" s="28" t="e">
        <f>(#REF!+#REF!)-#REF!</f>
        <v>#REF!</v>
      </c>
      <c r="E1770" s="364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20" t="e">
        <f>#REF!-#REF!</f>
        <v>#REF!</v>
      </c>
    </row>
    <row r="1771" spans="1:11" ht="22.5" hidden="1" customHeight="1">
      <c r="A1771" s="25" t="s">
        <v>881</v>
      </c>
      <c r="B1771" s="32" t="s">
        <v>9203</v>
      </c>
      <c r="C1771" s="27" t="s">
        <v>3881</v>
      </c>
      <c r="D1771" s="28" t="e">
        <f>(#REF!+#REF!)-#REF!</f>
        <v>#REF!</v>
      </c>
      <c r="E1771" s="364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20" t="e">
        <f>#REF!-#REF!</f>
        <v>#REF!</v>
      </c>
    </row>
    <row r="1772" spans="1:11" ht="33.75" hidden="1" customHeight="1">
      <c r="A1772" s="25" t="s">
        <v>8431</v>
      </c>
      <c r="B1772" s="32" t="s">
        <v>9204</v>
      </c>
      <c r="C1772" s="27" t="s">
        <v>6213</v>
      </c>
      <c r="D1772" s="28" t="e">
        <f>(#REF!+#REF!)-#REF!</f>
        <v>#REF!</v>
      </c>
      <c r="E1772" s="364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20" t="e">
        <f>#REF!-#REF!</f>
        <v>#REF!</v>
      </c>
    </row>
    <row r="1773" spans="1:11" ht="11.25" hidden="1" customHeight="1">
      <c r="A1773" s="25" t="s">
        <v>7457</v>
      </c>
      <c r="B1773" s="32" t="s">
        <v>9205</v>
      </c>
      <c r="C1773" s="27" t="s">
        <v>8538</v>
      </c>
      <c r="D1773" s="28" t="e">
        <f>(#REF!+#REF!)-#REF!</f>
        <v>#REF!</v>
      </c>
      <c r="E1773" s="364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20" t="e">
        <f>#REF!-#REF!</f>
        <v>#REF!</v>
      </c>
    </row>
    <row r="1774" spans="1:11" ht="22.5" hidden="1" customHeight="1">
      <c r="A1774" s="35" t="s">
        <v>8494</v>
      </c>
      <c r="B1774" s="32" t="s">
        <v>2780</v>
      </c>
      <c r="C1774" s="36" t="s">
        <v>8109</v>
      </c>
      <c r="D1774" s="28" t="e">
        <f>(#REF!+#REF!)-#REF!</f>
        <v>#REF!</v>
      </c>
      <c r="E1774" s="364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20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4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20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7976</v>
      </c>
      <c r="D1776" s="28" t="e">
        <f>(#REF!+#REF!)-#REF!</f>
        <v>#REF!</v>
      </c>
      <c r="E1776" s="364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20" t="e">
        <f>#REF!-#REF!</f>
        <v>#REF!</v>
      </c>
    </row>
    <row r="1777" spans="1:11" ht="11.25" hidden="1" customHeight="1">
      <c r="A1777" s="25" t="s">
        <v>9002</v>
      </c>
      <c r="B1777" s="32" t="s">
        <v>3892</v>
      </c>
      <c r="C1777" s="27" t="s">
        <v>7977</v>
      </c>
      <c r="D1777" s="28" t="e">
        <f>(#REF!+#REF!)-#REF!</f>
        <v>#REF!</v>
      </c>
      <c r="E1777" s="364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20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9011</v>
      </c>
      <c r="D1778" s="28" t="e">
        <f>(#REF!+#REF!)-#REF!</f>
        <v>#REF!</v>
      </c>
      <c r="E1778" s="364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20" t="e">
        <f>#REF!-#REF!</f>
        <v>#REF!</v>
      </c>
    </row>
    <row r="1779" spans="1:11" ht="11.25" hidden="1" customHeight="1">
      <c r="A1779" s="25" t="s">
        <v>54</v>
      </c>
      <c r="B1779" s="32" t="s">
        <v>5673</v>
      </c>
      <c r="C1779" s="27" t="s">
        <v>6040</v>
      </c>
      <c r="D1779" s="28" t="e">
        <f>(#REF!+#REF!)-#REF!</f>
        <v>#REF!</v>
      </c>
      <c r="E1779" s="364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20" t="e">
        <f>#REF!-#REF!</f>
        <v>#REF!</v>
      </c>
    </row>
    <row r="1780" spans="1:11" ht="33.75" hidden="1" customHeight="1">
      <c r="A1780" s="25" t="s">
        <v>7066</v>
      </c>
      <c r="B1780" s="32" t="s">
        <v>1019</v>
      </c>
      <c r="C1780" s="27" t="s">
        <v>2487</v>
      </c>
      <c r="D1780" s="28" t="e">
        <f>(#REF!+#REF!)-#REF!</f>
        <v>#REF!</v>
      </c>
      <c r="E1780" s="364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20" t="e">
        <f>#REF!-#REF!</f>
        <v>#REF!</v>
      </c>
    </row>
    <row r="1781" spans="1:11" ht="11.25" hidden="1" customHeight="1">
      <c r="A1781" s="25" t="s">
        <v>6523</v>
      </c>
      <c r="B1781" s="32" t="s">
        <v>1020</v>
      </c>
      <c r="C1781" s="27" t="s">
        <v>2977</v>
      </c>
      <c r="D1781" s="28" t="e">
        <f>(#REF!+#REF!)-#REF!</f>
        <v>#REF!</v>
      </c>
      <c r="E1781" s="364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20" t="e">
        <f>#REF!-#REF!</f>
        <v>#REF!</v>
      </c>
    </row>
    <row r="1782" spans="1:11" ht="11.25" hidden="1" customHeight="1">
      <c r="A1782" s="25" t="s">
        <v>5922</v>
      </c>
      <c r="B1782" s="32" t="s">
        <v>1021</v>
      </c>
      <c r="C1782" s="27" t="s">
        <v>4873</v>
      </c>
      <c r="D1782" s="28" t="e">
        <f>(#REF!+#REF!)-#REF!</f>
        <v>#REF!</v>
      </c>
      <c r="E1782" s="364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20" t="e">
        <f>#REF!-#REF!</f>
        <v>#REF!</v>
      </c>
    </row>
    <row r="1783" spans="1:11" ht="22.5">
      <c r="A1783" s="25" t="s">
        <v>7213</v>
      </c>
      <c r="B1783" s="32" t="s">
        <v>1022</v>
      </c>
      <c r="C1783" s="27" t="s">
        <v>6051</v>
      </c>
      <c r="D1783" s="28" t="e">
        <f>(#REF!+#REF!)-#REF!</f>
        <v>#REF!</v>
      </c>
      <c r="E1783" s="364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20" t="e">
        <f>#REF!-#REF!</f>
        <v>#REF!</v>
      </c>
    </row>
    <row r="1784" spans="1:11" ht="22.5" hidden="1" customHeight="1">
      <c r="A1784" s="25" t="s">
        <v>5052</v>
      </c>
      <c r="B1784" s="32" t="s">
        <v>1023</v>
      </c>
      <c r="C1784" s="27" t="s">
        <v>2498</v>
      </c>
      <c r="D1784" s="28" t="e">
        <f>(#REF!+#REF!)-#REF!</f>
        <v>#REF!</v>
      </c>
      <c r="E1784" s="364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20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4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20" t="e">
        <f>#REF!-#REF!</f>
        <v>#REF!</v>
      </c>
    </row>
    <row r="1786" spans="1:11" ht="11.25" hidden="1" customHeight="1">
      <c r="A1786" s="25" t="s">
        <v>7436</v>
      </c>
      <c r="B1786" s="32" t="s">
        <v>1025</v>
      </c>
      <c r="C1786" s="27" t="s">
        <v>4438</v>
      </c>
      <c r="D1786" s="28" t="e">
        <f>(#REF!+#REF!)-#REF!</f>
        <v>#REF!</v>
      </c>
      <c r="E1786" s="364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20" t="e">
        <f>#REF!-#REF!</f>
        <v>#REF!</v>
      </c>
    </row>
    <row r="1787" spans="1:11" ht="11.25" hidden="1" customHeight="1">
      <c r="A1787" s="25" t="s">
        <v>3930</v>
      </c>
      <c r="B1787" s="32" t="s">
        <v>6946</v>
      </c>
      <c r="C1787" s="27" t="s">
        <v>42</v>
      </c>
      <c r="D1787" s="28" t="e">
        <f>(#REF!+#REF!)-#REF!</f>
        <v>#REF!</v>
      </c>
      <c r="E1787" s="364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20" t="e">
        <f>#REF!-#REF!</f>
        <v>#REF!</v>
      </c>
    </row>
    <row r="1788" spans="1:11" ht="22.5" hidden="1" customHeight="1">
      <c r="A1788" s="25" t="s">
        <v>6847</v>
      </c>
      <c r="B1788" s="32" t="s">
        <v>6947</v>
      </c>
      <c r="C1788" s="27" t="s">
        <v>5361</v>
      </c>
      <c r="D1788" s="28" t="e">
        <f>(#REF!+#REF!)-#REF!</f>
        <v>#REF!</v>
      </c>
      <c r="E1788" s="364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20" t="e">
        <f>#REF!-#REF!</f>
        <v>#REF!</v>
      </c>
    </row>
    <row r="1789" spans="1:11" ht="11.25" hidden="1" customHeight="1">
      <c r="A1789" s="25" t="s">
        <v>1639</v>
      </c>
      <c r="B1789" s="32" t="s">
        <v>6948</v>
      </c>
      <c r="C1789" s="27" t="s">
        <v>870</v>
      </c>
      <c r="D1789" s="28" t="e">
        <f>(#REF!+#REF!)-#REF!</f>
        <v>#REF!</v>
      </c>
      <c r="E1789" s="364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20" t="e">
        <f>#REF!-#REF!</f>
        <v>#REF!</v>
      </c>
    </row>
    <row r="1790" spans="1:11" ht="11.25" hidden="1" customHeight="1">
      <c r="A1790" s="25" t="s">
        <v>5610</v>
      </c>
      <c r="B1790" s="32" t="s">
        <v>6949</v>
      </c>
      <c r="C1790" s="27" t="s">
        <v>1867</v>
      </c>
      <c r="D1790" s="28" t="e">
        <f>(#REF!+#REF!)-#REF!</f>
        <v>#REF!</v>
      </c>
      <c r="E1790" s="364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20" t="e">
        <f>#REF!-#REF!</f>
        <v>#REF!</v>
      </c>
    </row>
    <row r="1791" spans="1:11" ht="22.5" hidden="1" customHeight="1">
      <c r="A1791" s="25" t="s">
        <v>5762</v>
      </c>
      <c r="B1791" s="32" t="s">
        <v>6950</v>
      </c>
      <c r="C1791" s="27" t="s">
        <v>3372</v>
      </c>
      <c r="D1791" s="28" t="e">
        <f>(#REF!+#REF!)-#REF!</f>
        <v>#REF!</v>
      </c>
      <c r="E1791" s="364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20" t="e">
        <f>#REF!-#REF!</f>
        <v>#REF!</v>
      </c>
    </row>
    <row r="1792" spans="1:11" ht="11.25" hidden="1" customHeight="1">
      <c r="A1792" s="25" t="s">
        <v>7434</v>
      </c>
      <c r="B1792" s="32" t="s">
        <v>6951</v>
      </c>
      <c r="C1792" s="27" t="s">
        <v>8428</v>
      </c>
      <c r="D1792" s="28" t="e">
        <f>(#REF!+#REF!)-#REF!</f>
        <v>#REF!</v>
      </c>
      <c r="E1792" s="364" t="e">
        <f>#REF!-#REF!</f>
        <v>#REF!</v>
      </c>
      <c r="F1792" s="76">
        <f t="shared" ref="F1792:I1794" si="44">F1897</f>
        <v>0</v>
      </c>
      <c r="G1792" s="28">
        <f t="shared" si="44"/>
        <v>0</v>
      </c>
      <c r="H1792" s="28">
        <f t="shared" si="44"/>
        <v>0</v>
      </c>
      <c r="I1792" s="77">
        <f t="shared" si="44"/>
        <v>0</v>
      </c>
      <c r="J1792" s="94" t="e">
        <f>#REF!-#REF!</f>
        <v>#REF!</v>
      </c>
      <c r="K1792" s="320" t="e">
        <f>#REF!-#REF!</f>
        <v>#REF!</v>
      </c>
    </row>
    <row r="1793" spans="1:11" ht="11.25" hidden="1" customHeight="1">
      <c r="A1793" s="25" t="s">
        <v>7312</v>
      </c>
      <c r="B1793" s="32" t="s">
        <v>6952</v>
      </c>
      <c r="C1793" s="27" t="s">
        <v>540</v>
      </c>
      <c r="D1793" s="28" t="e">
        <f>(#REF!+#REF!)-#REF!</f>
        <v>#REF!</v>
      </c>
      <c r="E1793" s="364" t="e">
        <f>#REF!-#REF!</f>
        <v>#REF!</v>
      </c>
      <c r="F1793" s="76">
        <f t="shared" si="44"/>
        <v>0</v>
      </c>
      <c r="G1793" s="28">
        <f t="shared" si="44"/>
        <v>0</v>
      </c>
      <c r="H1793" s="28">
        <f t="shared" si="44"/>
        <v>0</v>
      </c>
      <c r="I1793" s="77">
        <f t="shared" si="44"/>
        <v>0</v>
      </c>
      <c r="J1793" s="94" t="e">
        <f>#REF!-#REF!</f>
        <v>#REF!</v>
      </c>
      <c r="K1793" s="320" t="e">
        <f>#REF!-#REF!</f>
        <v>#REF!</v>
      </c>
    </row>
    <row r="1794" spans="1:11" ht="11.25" hidden="1" customHeight="1">
      <c r="A1794" s="25" t="s">
        <v>951</v>
      </c>
      <c r="B1794" s="32" t="s">
        <v>6953</v>
      </c>
      <c r="C1794" s="27" t="s">
        <v>4419</v>
      </c>
      <c r="D1794" s="28" t="e">
        <f>(#REF!+#REF!)-#REF!</f>
        <v>#REF!</v>
      </c>
      <c r="E1794" s="364" t="e">
        <f>#REF!-#REF!</f>
        <v>#REF!</v>
      </c>
      <c r="F1794" s="76">
        <f t="shared" si="44"/>
        <v>0</v>
      </c>
      <c r="G1794" s="28">
        <f t="shared" si="44"/>
        <v>0</v>
      </c>
      <c r="H1794" s="28">
        <f t="shared" si="44"/>
        <v>0</v>
      </c>
      <c r="I1794" s="77">
        <f t="shared" si="44"/>
        <v>0</v>
      </c>
      <c r="J1794" s="94" t="e">
        <f>#REF!-#REF!</f>
        <v>#REF!</v>
      </c>
      <c r="K1794" s="320" t="e">
        <f>#REF!-#REF!</f>
        <v>#REF!</v>
      </c>
    </row>
    <row r="1795" spans="1:11" ht="11.25" hidden="1" customHeight="1">
      <c r="A1795" s="25" t="s">
        <v>1990</v>
      </c>
      <c r="B1795" s="32" t="s">
        <v>6954</v>
      </c>
      <c r="C1795" s="27" t="s">
        <v>3580</v>
      </c>
      <c r="D1795" s="28" t="e">
        <f>(#REF!+#REF!)-#REF!</f>
        <v>#REF!</v>
      </c>
      <c r="E1795" s="364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20" t="e">
        <f>#REF!-#REF!</f>
        <v>#REF!</v>
      </c>
    </row>
    <row r="1796" spans="1:11" ht="11.25" hidden="1" customHeight="1">
      <c r="A1796" s="25" t="s">
        <v>7635</v>
      </c>
      <c r="B1796" s="32" t="s">
        <v>6955</v>
      </c>
      <c r="C1796" s="27" t="s">
        <v>1665</v>
      </c>
      <c r="D1796" s="28" t="e">
        <f>(#REF!+#REF!)-#REF!</f>
        <v>#REF!</v>
      </c>
      <c r="E1796" s="364" t="e">
        <f>#REF!-#REF!</f>
        <v>#REF!</v>
      </c>
      <c r="F1796" s="76">
        <f t="shared" ref="F1796:I1801" si="45">F1901</f>
        <v>0</v>
      </c>
      <c r="G1796" s="28">
        <f t="shared" si="45"/>
        <v>0</v>
      </c>
      <c r="H1796" s="28">
        <f t="shared" si="45"/>
        <v>0</v>
      </c>
      <c r="I1796" s="77">
        <f t="shared" si="45"/>
        <v>0</v>
      </c>
      <c r="J1796" s="94" t="e">
        <f>#REF!-#REF!</f>
        <v>#REF!</v>
      </c>
      <c r="K1796" s="320" t="e">
        <f>#REF!-#REF!</f>
        <v>#REF!</v>
      </c>
    </row>
    <row r="1797" spans="1:11" ht="11.25" hidden="1" customHeight="1">
      <c r="A1797" s="25" t="s">
        <v>550</v>
      </c>
      <c r="B1797" s="32" t="s">
        <v>6956</v>
      </c>
      <c r="C1797" s="27" t="s">
        <v>22</v>
      </c>
      <c r="D1797" s="28" t="e">
        <f>(#REF!+#REF!)-#REF!</f>
        <v>#REF!</v>
      </c>
      <c r="E1797" s="364" t="e">
        <f>#REF!-#REF!</f>
        <v>#REF!</v>
      </c>
      <c r="F1797" s="76">
        <f t="shared" si="45"/>
        <v>0</v>
      </c>
      <c r="G1797" s="28">
        <f t="shared" si="45"/>
        <v>0</v>
      </c>
      <c r="H1797" s="28">
        <f t="shared" si="45"/>
        <v>0</v>
      </c>
      <c r="I1797" s="77">
        <f t="shared" si="45"/>
        <v>0</v>
      </c>
      <c r="J1797" s="94" t="e">
        <f>#REF!-#REF!</f>
        <v>#REF!</v>
      </c>
      <c r="K1797" s="320" t="e">
        <f>#REF!-#REF!</f>
        <v>#REF!</v>
      </c>
    </row>
    <row r="1798" spans="1:11" ht="11.25" hidden="1" customHeight="1">
      <c r="A1798" s="25" t="s">
        <v>2752</v>
      </c>
      <c r="B1798" s="32" t="s">
        <v>6957</v>
      </c>
      <c r="C1798" s="27" t="s">
        <v>2076</v>
      </c>
      <c r="D1798" s="28" t="e">
        <f>(#REF!+#REF!)-#REF!</f>
        <v>#REF!</v>
      </c>
      <c r="E1798" s="364" t="e">
        <f>#REF!-#REF!</f>
        <v>#REF!</v>
      </c>
      <c r="F1798" s="76">
        <f t="shared" si="45"/>
        <v>0</v>
      </c>
      <c r="G1798" s="28">
        <f t="shared" si="45"/>
        <v>0</v>
      </c>
      <c r="H1798" s="28">
        <f t="shared" si="45"/>
        <v>0</v>
      </c>
      <c r="I1798" s="77">
        <f t="shared" si="45"/>
        <v>0</v>
      </c>
      <c r="J1798" s="94" t="e">
        <f>#REF!-#REF!</f>
        <v>#REF!</v>
      </c>
      <c r="K1798" s="320" t="e">
        <f>#REF!-#REF!</f>
        <v>#REF!</v>
      </c>
    </row>
    <row r="1799" spans="1:11" ht="11.25" hidden="1" customHeight="1">
      <c r="A1799" s="25" t="s">
        <v>2296</v>
      </c>
      <c r="B1799" s="32" t="s">
        <v>6958</v>
      </c>
      <c r="C1799" s="27" t="s">
        <v>2077</v>
      </c>
      <c r="D1799" s="28" t="e">
        <f>(#REF!+#REF!)-#REF!</f>
        <v>#REF!</v>
      </c>
      <c r="E1799" s="364" t="e">
        <f>#REF!-#REF!</f>
        <v>#REF!</v>
      </c>
      <c r="F1799" s="76">
        <f t="shared" si="45"/>
        <v>0</v>
      </c>
      <c r="G1799" s="28">
        <f t="shared" si="45"/>
        <v>0</v>
      </c>
      <c r="H1799" s="28">
        <f t="shared" si="45"/>
        <v>0</v>
      </c>
      <c r="I1799" s="77">
        <f t="shared" si="45"/>
        <v>0</v>
      </c>
      <c r="J1799" s="94" t="e">
        <f>#REF!-#REF!</f>
        <v>#REF!</v>
      </c>
      <c r="K1799" s="320" t="e">
        <f>#REF!-#REF!</f>
        <v>#REF!</v>
      </c>
    </row>
    <row r="1800" spans="1:11" ht="11.25" hidden="1" customHeight="1">
      <c r="A1800" s="25" t="s">
        <v>8505</v>
      </c>
      <c r="B1800" s="32" t="s">
        <v>6959</v>
      </c>
      <c r="C1800" s="27" t="s">
        <v>293</v>
      </c>
      <c r="D1800" s="28" t="e">
        <f>(#REF!+#REF!)-#REF!</f>
        <v>#REF!</v>
      </c>
      <c r="E1800" s="364" t="e">
        <f>#REF!-#REF!</f>
        <v>#REF!</v>
      </c>
      <c r="F1800" s="76">
        <f t="shared" si="45"/>
        <v>0</v>
      </c>
      <c r="G1800" s="28">
        <f t="shared" si="45"/>
        <v>0</v>
      </c>
      <c r="H1800" s="28">
        <f t="shared" si="45"/>
        <v>0</v>
      </c>
      <c r="I1800" s="77">
        <f t="shared" si="45"/>
        <v>0</v>
      </c>
      <c r="J1800" s="94" t="e">
        <f>#REF!-#REF!</f>
        <v>#REF!</v>
      </c>
      <c r="K1800" s="320" t="e">
        <f>#REF!-#REF!</f>
        <v>#REF!</v>
      </c>
    </row>
    <row r="1801" spans="1:11" ht="11.25" hidden="1" customHeight="1">
      <c r="A1801" s="25" t="s">
        <v>2995</v>
      </c>
      <c r="B1801" s="32" t="s">
        <v>6960</v>
      </c>
      <c r="C1801" s="27" t="s">
        <v>360</v>
      </c>
      <c r="D1801" s="28" t="e">
        <f>(#REF!+#REF!)-#REF!</f>
        <v>#REF!</v>
      </c>
      <c r="E1801" s="364" t="e">
        <f>#REF!-#REF!</f>
        <v>#REF!</v>
      </c>
      <c r="F1801" s="76">
        <f t="shared" si="45"/>
        <v>0</v>
      </c>
      <c r="G1801" s="28">
        <f t="shared" si="45"/>
        <v>0</v>
      </c>
      <c r="H1801" s="28">
        <f t="shared" si="45"/>
        <v>0</v>
      </c>
      <c r="I1801" s="77">
        <f t="shared" si="45"/>
        <v>0</v>
      </c>
      <c r="J1801" s="94" t="e">
        <f>#REF!-#REF!</f>
        <v>#REF!</v>
      </c>
      <c r="K1801" s="320" t="e">
        <f>#REF!-#REF!</f>
        <v>#REF!</v>
      </c>
    </row>
    <row r="1802" spans="1:11" ht="22.5" hidden="1" customHeight="1">
      <c r="A1802" s="25" t="s">
        <v>3639</v>
      </c>
      <c r="B1802" s="32" t="s">
        <v>6961</v>
      </c>
      <c r="C1802" s="27" t="s">
        <v>7060</v>
      </c>
      <c r="D1802" s="28" t="e">
        <f>(#REF!+#REF!)-#REF!</f>
        <v>#REF!</v>
      </c>
      <c r="E1802" s="364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20" t="e">
        <f>#REF!-#REF!</f>
        <v>#REF!</v>
      </c>
    </row>
    <row r="1803" spans="1:11" ht="11.25" hidden="1" customHeight="1">
      <c r="A1803" s="25" t="s">
        <v>552</v>
      </c>
      <c r="B1803" s="32" t="s">
        <v>6962</v>
      </c>
      <c r="C1803" s="27" t="s">
        <v>7061</v>
      </c>
      <c r="D1803" s="28" t="e">
        <f>(#REF!+#REF!)-#REF!</f>
        <v>#REF!</v>
      </c>
      <c r="E1803" s="364" t="e">
        <f>#REF!-#REF!</f>
        <v>#REF!</v>
      </c>
      <c r="F1803" s="76">
        <f t="shared" ref="F1803:I1804" si="46">F1908</f>
        <v>0</v>
      </c>
      <c r="G1803" s="28">
        <f t="shared" si="46"/>
        <v>0</v>
      </c>
      <c r="H1803" s="28">
        <f t="shared" si="46"/>
        <v>0</v>
      </c>
      <c r="I1803" s="77">
        <f t="shared" si="46"/>
        <v>0</v>
      </c>
      <c r="J1803" s="94" t="e">
        <f>#REF!-#REF!</f>
        <v>#REF!</v>
      </c>
      <c r="K1803" s="320" t="e">
        <f>#REF!-#REF!</f>
        <v>#REF!</v>
      </c>
    </row>
    <row r="1804" spans="1:11" ht="11.25" hidden="1" customHeight="1">
      <c r="A1804" s="25" t="s">
        <v>5661</v>
      </c>
      <c r="B1804" s="32" t="s">
        <v>6963</v>
      </c>
      <c r="C1804" s="27" t="s">
        <v>5828</v>
      </c>
      <c r="D1804" s="28" t="e">
        <f>(#REF!+#REF!)-#REF!</f>
        <v>#REF!</v>
      </c>
      <c r="E1804" s="364" t="e">
        <f>#REF!-#REF!</f>
        <v>#REF!</v>
      </c>
      <c r="F1804" s="76">
        <f t="shared" si="46"/>
        <v>0</v>
      </c>
      <c r="G1804" s="28">
        <f t="shared" si="46"/>
        <v>0</v>
      </c>
      <c r="H1804" s="28">
        <f t="shared" si="46"/>
        <v>0</v>
      </c>
      <c r="I1804" s="77">
        <f t="shared" si="46"/>
        <v>0</v>
      </c>
      <c r="J1804" s="94" t="e">
        <f>#REF!-#REF!</f>
        <v>#REF!</v>
      </c>
      <c r="K1804" s="320" t="e">
        <f>#REF!-#REF!</f>
        <v>#REF!</v>
      </c>
    </row>
    <row r="1805" spans="1:11" ht="11.25" hidden="1" customHeight="1">
      <c r="A1805" s="25" t="s">
        <v>4342</v>
      </c>
      <c r="B1805" s="32" t="s">
        <v>6964</v>
      </c>
      <c r="C1805" s="27" t="s">
        <v>7855</v>
      </c>
      <c r="D1805" s="28" t="e">
        <f>(#REF!+#REF!)-#REF!</f>
        <v>#REF!</v>
      </c>
      <c r="E1805" s="364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20" t="e">
        <f>#REF!-#REF!</f>
        <v>#REF!</v>
      </c>
    </row>
    <row r="1806" spans="1:11" ht="22.5" hidden="1" customHeight="1">
      <c r="A1806" s="25" t="s">
        <v>881</v>
      </c>
      <c r="B1806" s="32" t="s">
        <v>6965</v>
      </c>
      <c r="C1806" s="27" t="s">
        <v>8295</v>
      </c>
      <c r="D1806" s="28" t="e">
        <f>(#REF!+#REF!)-#REF!</f>
        <v>#REF!</v>
      </c>
      <c r="E1806" s="364" t="e">
        <f>#REF!-#REF!</f>
        <v>#REF!</v>
      </c>
      <c r="F1806" s="76">
        <f t="shared" ref="F1806:I1807" si="47">F1911</f>
        <v>0</v>
      </c>
      <c r="G1806" s="28">
        <f t="shared" si="47"/>
        <v>0</v>
      </c>
      <c r="H1806" s="28">
        <f t="shared" si="47"/>
        <v>0</v>
      </c>
      <c r="I1806" s="77">
        <f t="shared" si="47"/>
        <v>0</v>
      </c>
      <c r="J1806" s="94" t="e">
        <f>#REF!-#REF!</f>
        <v>#REF!</v>
      </c>
      <c r="K1806" s="320" t="e">
        <f>#REF!-#REF!</f>
        <v>#REF!</v>
      </c>
    </row>
    <row r="1807" spans="1:11" ht="33.75" hidden="1" customHeight="1">
      <c r="A1807" s="25" t="s">
        <v>8431</v>
      </c>
      <c r="B1807" s="32" t="s">
        <v>6966</v>
      </c>
      <c r="C1807" s="27" t="s">
        <v>6822</v>
      </c>
      <c r="D1807" s="28" t="e">
        <f>(#REF!+#REF!)-#REF!</f>
        <v>#REF!</v>
      </c>
      <c r="E1807" s="364" t="e">
        <f>#REF!-#REF!</f>
        <v>#REF!</v>
      </c>
      <c r="F1807" s="76">
        <f t="shared" si="47"/>
        <v>0</v>
      </c>
      <c r="G1807" s="28">
        <f t="shared" si="47"/>
        <v>0</v>
      </c>
      <c r="H1807" s="28">
        <f t="shared" si="47"/>
        <v>0</v>
      </c>
      <c r="I1807" s="77">
        <f t="shared" si="47"/>
        <v>0</v>
      </c>
      <c r="J1807" s="94" t="e">
        <f>#REF!-#REF!</f>
        <v>#REF!</v>
      </c>
      <c r="K1807" s="320" t="e">
        <f>#REF!-#REF!</f>
        <v>#REF!</v>
      </c>
    </row>
    <row r="1808" spans="1:11" ht="11.25" hidden="1" customHeight="1">
      <c r="A1808" s="25" t="s">
        <v>7457</v>
      </c>
      <c r="B1808" s="32" t="s">
        <v>6967</v>
      </c>
      <c r="C1808" s="27" t="s">
        <v>4322</v>
      </c>
      <c r="D1808" s="28" t="e">
        <f>(#REF!+#REF!)-#REF!</f>
        <v>#REF!</v>
      </c>
      <c r="E1808" s="364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20" t="e">
        <f>#REF!-#REF!</f>
        <v>#REF!</v>
      </c>
    </row>
    <row r="1809" spans="1:11" ht="22.5" hidden="1" customHeight="1">
      <c r="A1809" s="25" t="s">
        <v>8494</v>
      </c>
      <c r="B1809" s="32" t="s">
        <v>6968</v>
      </c>
      <c r="C1809" s="27" t="s">
        <v>7127</v>
      </c>
      <c r="D1809" s="28" t="e">
        <f>(#REF!+#REF!)-#REF!</f>
        <v>#REF!</v>
      </c>
      <c r="E1809" s="364" t="e">
        <f>#REF!-#REF!</f>
        <v>#REF!</v>
      </c>
      <c r="F1809" s="76">
        <f t="shared" ref="F1809:I1811" si="48">F1914</f>
        <v>0</v>
      </c>
      <c r="G1809" s="28">
        <f t="shared" si="48"/>
        <v>0</v>
      </c>
      <c r="H1809" s="28">
        <f t="shared" si="48"/>
        <v>0</v>
      </c>
      <c r="I1809" s="77">
        <f t="shared" si="48"/>
        <v>0</v>
      </c>
      <c r="J1809" s="94" t="e">
        <f>#REF!-#REF!</f>
        <v>#REF!</v>
      </c>
      <c r="K1809" s="320" t="e">
        <f>#REF!-#REF!</f>
        <v>#REF!</v>
      </c>
    </row>
    <row r="1810" spans="1:11" ht="22.5" hidden="1" customHeight="1">
      <c r="A1810" s="25" t="s">
        <v>1057</v>
      </c>
      <c r="B1810" s="32" t="s">
        <v>6969</v>
      </c>
      <c r="C1810" s="27" t="s">
        <v>8171</v>
      </c>
      <c r="D1810" s="28" t="e">
        <f>(#REF!+#REF!)-#REF!</f>
        <v>#REF!</v>
      </c>
      <c r="E1810" s="364" t="e">
        <f>#REF!-#REF!</f>
        <v>#REF!</v>
      </c>
      <c r="F1810" s="76">
        <f t="shared" si="48"/>
        <v>0</v>
      </c>
      <c r="G1810" s="28">
        <f t="shared" si="48"/>
        <v>0</v>
      </c>
      <c r="H1810" s="28">
        <f t="shared" si="48"/>
        <v>0</v>
      </c>
      <c r="I1810" s="77">
        <f t="shared" si="48"/>
        <v>0</v>
      </c>
      <c r="J1810" s="94" t="e">
        <f>#REF!-#REF!</f>
        <v>#REF!</v>
      </c>
      <c r="K1810" s="320" t="e">
        <f>#REF!-#REF!</f>
        <v>#REF!</v>
      </c>
    </row>
    <row r="1811" spans="1:11" ht="11.25" hidden="1" customHeight="1">
      <c r="A1811" s="25" t="s">
        <v>1761</v>
      </c>
      <c r="B1811" s="32" t="s">
        <v>6970</v>
      </c>
      <c r="C1811" s="27" t="s">
        <v>2503</v>
      </c>
      <c r="D1811" s="28" t="e">
        <f>(#REF!+#REF!)-#REF!</f>
        <v>#REF!</v>
      </c>
      <c r="E1811" s="364" t="e">
        <f>#REF!-#REF!</f>
        <v>#REF!</v>
      </c>
      <c r="F1811" s="76">
        <f t="shared" si="48"/>
        <v>0</v>
      </c>
      <c r="G1811" s="28">
        <f t="shared" si="48"/>
        <v>0</v>
      </c>
      <c r="H1811" s="28">
        <f t="shared" si="48"/>
        <v>0</v>
      </c>
      <c r="I1811" s="77">
        <f t="shared" si="48"/>
        <v>0</v>
      </c>
      <c r="J1811" s="94" t="e">
        <f>#REF!-#REF!</f>
        <v>#REF!</v>
      </c>
      <c r="K1811" s="320" t="e">
        <f>#REF!-#REF!</f>
        <v>#REF!</v>
      </c>
    </row>
    <row r="1812" spans="1:11" ht="11.25" hidden="1" customHeight="1">
      <c r="A1812" s="25" t="s">
        <v>9002</v>
      </c>
      <c r="B1812" s="32" t="s">
        <v>6971</v>
      </c>
      <c r="C1812" s="27" t="s">
        <v>4063</v>
      </c>
      <c r="D1812" s="28" t="e">
        <f>(#REF!+#REF!)-#REF!</f>
        <v>#REF!</v>
      </c>
      <c r="E1812" s="364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20" t="e">
        <f>#REF!-#REF!</f>
        <v>#REF!</v>
      </c>
    </row>
    <row r="1813" spans="1:11" ht="33.75" hidden="1" customHeight="1">
      <c r="A1813" s="25" t="s">
        <v>1668</v>
      </c>
      <c r="B1813" s="32" t="s">
        <v>6972</v>
      </c>
      <c r="C1813" s="27" t="s">
        <v>2176</v>
      </c>
      <c r="D1813" s="28" t="e">
        <f>(#REF!+#REF!)-#REF!</f>
        <v>#REF!</v>
      </c>
      <c r="E1813" s="364" t="e">
        <f>#REF!-#REF!</f>
        <v>#REF!</v>
      </c>
      <c r="F1813" s="76">
        <f t="shared" ref="F1813:I1816" si="49">F1918</f>
        <v>0</v>
      </c>
      <c r="G1813" s="28">
        <f t="shared" si="49"/>
        <v>0</v>
      </c>
      <c r="H1813" s="28">
        <f t="shared" si="49"/>
        <v>0</v>
      </c>
      <c r="I1813" s="77">
        <f t="shared" si="49"/>
        <v>0</v>
      </c>
      <c r="J1813" s="94" t="e">
        <f>#REF!-#REF!</f>
        <v>#REF!</v>
      </c>
      <c r="K1813" s="320" t="e">
        <f>#REF!-#REF!</f>
        <v>#REF!</v>
      </c>
    </row>
    <row r="1814" spans="1:11" ht="11.25" hidden="1" customHeight="1">
      <c r="A1814" s="25" t="s">
        <v>54</v>
      </c>
      <c r="B1814" s="32" t="s">
        <v>6973</v>
      </c>
      <c r="C1814" s="27" t="s">
        <v>8555</v>
      </c>
      <c r="D1814" s="28" t="e">
        <f>(#REF!+#REF!)-#REF!</f>
        <v>#REF!</v>
      </c>
      <c r="E1814" s="364" t="e">
        <f>#REF!-#REF!</f>
        <v>#REF!</v>
      </c>
      <c r="F1814" s="76">
        <f t="shared" si="49"/>
        <v>0</v>
      </c>
      <c r="G1814" s="28">
        <f t="shared" si="49"/>
        <v>0</v>
      </c>
      <c r="H1814" s="28">
        <f t="shared" si="49"/>
        <v>0</v>
      </c>
      <c r="I1814" s="77">
        <f t="shared" si="49"/>
        <v>0</v>
      </c>
      <c r="J1814" s="94" t="e">
        <f>#REF!-#REF!</f>
        <v>#REF!</v>
      </c>
      <c r="K1814" s="320" t="e">
        <f>#REF!-#REF!</f>
        <v>#REF!</v>
      </c>
    </row>
    <row r="1815" spans="1:11" ht="33.75" hidden="1" customHeight="1">
      <c r="A1815" s="25" t="s">
        <v>7066</v>
      </c>
      <c r="B1815" s="32" t="s">
        <v>6974</v>
      </c>
      <c r="C1815" s="27" t="s">
        <v>5429</v>
      </c>
      <c r="D1815" s="28" t="e">
        <f>(#REF!+#REF!)-#REF!</f>
        <v>#REF!</v>
      </c>
      <c r="E1815" s="364" t="e">
        <f>#REF!-#REF!</f>
        <v>#REF!</v>
      </c>
      <c r="F1815" s="76">
        <f t="shared" si="49"/>
        <v>0</v>
      </c>
      <c r="G1815" s="28">
        <f t="shared" si="49"/>
        <v>0</v>
      </c>
      <c r="H1815" s="28">
        <f t="shared" si="49"/>
        <v>0</v>
      </c>
      <c r="I1815" s="77">
        <f t="shared" si="49"/>
        <v>0</v>
      </c>
      <c r="J1815" s="94" t="e">
        <f>#REF!-#REF!</f>
        <v>#REF!</v>
      </c>
      <c r="K1815" s="320" t="e">
        <f>#REF!-#REF!</f>
        <v>#REF!</v>
      </c>
    </row>
    <row r="1816" spans="1:11" ht="11.25" hidden="1" customHeight="1">
      <c r="A1816" s="25" t="s">
        <v>6523</v>
      </c>
      <c r="B1816" s="32" t="s">
        <v>6975</v>
      </c>
      <c r="C1816" s="27" t="s">
        <v>2912</v>
      </c>
      <c r="D1816" s="28" t="e">
        <f>(#REF!+#REF!)-#REF!</f>
        <v>#REF!</v>
      </c>
      <c r="E1816" s="364" t="e">
        <f>#REF!-#REF!</f>
        <v>#REF!</v>
      </c>
      <c r="F1816" s="76">
        <f t="shared" si="49"/>
        <v>0</v>
      </c>
      <c r="G1816" s="28">
        <f t="shared" si="49"/>
        <v>0</v>
      </c>
      <c r="H1816" s="28">
        <f t="shared" si="49"/>
        <v>0</v>
      </c>
      <c r="I1816" s="77">
        <f t="shared" si="49"/>
        <v>0</v>
      </c>
      <c r="J1816" s="94" t="e">
        <f>#REF!-#REF!</f>
        <v>#REF!</v>
      </c>
      <c r="K1816" s="320" t="e">
        <f>#REF!-#REF!</f>
        <v>#REF!</v>
      </c>
    </row>
    <row r="1817" spans="1:11" ht="11.25" hidden="1" customHeight="1">
      <c r="A1817" s="25" t="s">
        <v>5922</v>
      </c>
      <c r="B1817" s="32" t="s">
        <v>6976</v>
      </c>
      <c r="C1817" s="27" t="s">
        <v>4725</v>
      </c>
      <c r="D1817" s="28" t="e">
        <f>(#REF!+#REF!)-#REF!</f>
        <v>#REF!</v>
      </c>
      <c r="E1817" s="364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20" t="e">
        <f>#REF!-#REF!</f>
        <v>#REF!</v>
      </c>
    </row>
    <row r="1818" spans="1:11" ht="11.25" hidden="1" customHeight="1">
      <c r="A1818" s="25" t="s">
        <v>7213</v>
      </c>
      <c r="B1818" s="32" t="s">
        <v>6977</v>
      </c>
      <c r="C1818" s="27" t="s">
        <v>7547</v>
      </c>
      <c r="D1818" s="28" t="e">
        <f>(#REF!+#REF!)-#REF!</f>
        <v>#REF!</v>
      </c>
      <c r="E1818" s="364" t="e">
        <f>#REF!-#REF!</f>
        <v>#REF!</v>
      </c>
      <c r="F1818" s="76">
        <f t="shared" ref="F1818:I1821" si="50">F1923</f>
        <v>0</v>
      </c>
      <c r="G1818" s="28">
        <f t="shared" si="50"/>
        <v>0</v>
      </c>
      <c r="H1818" s="28">
        <f t="shared" si="50"/>
        <v>0</v>
      </c>
      <c r="I1818" s="77">
        <f t="shared" si="50"/>
        <v>0</v>
      </c>
      <c r="J1818" s="94" t="e">
        <f>#REF!-#REF!</f>
        <v>#REF!</v>
      </c>
      <c r="K1818" s="320" t="e">
        <f>#REF!-#REF!</f>
        <v>#REF!</v>
      </c>
    </row>
    <row r="1819" spans="1:11" ht="22.5" hidden="1" customHeight="1">
      <c r="A1819" s="25" t="s">
        <v>5052</v>
      </c>
      <c r="B1819" s="32" t="s">
        <v>6978</v>
      </c>
      <c r="C1819" s="27" t="s">
        <v>2570</v>
      </c>
      <c r="D1819" s="28" t="e">
        <f>(#REF!+#REF!)-#REF!</f>
        <v>#REF!</v>
      </c>
      <c r="E1819" s="364" t="e">
        <f>#REF!-#REF!</f>
        <v>#REF!</v>
      </c>
      <c r="F1819" s="76">
        <f t="shared" si="50"/>
        <v>0</v>
      </c>
      <c r="G1819" s="28">
        <f t="shared" si="50"/>
        <v>0</v>
      </c>
      <c r="H1819" s="28">
        <f t="shared" si="50"/>
        <v>0</v>
      </c>
      <c r="I1819" s="77">
        <f t="shared" si="50"/>
        <v>0</v>
      </c>
      <c r="J1819" s="94" t="e">
        <f>#REF!-#REF!</f>
        <v>#REF!</v>
      </c>
      <c r="K1819" s="320" t="e">
        <f>#REF!-#REF!</f>
        <v>#REF!</v>
      </c>
    </row>
    <row r="1820" spans="1:11" ht="22.5" hidden="1" customHeight="1">
      <c r="A1820" s="25" t="s">
        <v>626</v>
      </c>
      <c r="B1820" s="32" t="s">
        <v>6979</v>
      </c>
      <c r="C1820" s="27" t="s">
        <v>3547</v>
      </c>
      <c r="D1820" s="28" t="e">
        <f>(#REF!+#REF!)-#REF!</f>
        <v>#REF!</v>
      </c>
      <c r="E1820" s="364" t="e">
        <f>#REF!-#REF!</f>
        <v>#REF!</v>
      </c>
      <c r="F1820" s="76">
        <f t="shared" si="50"/>
        <v>0</v>
      </c>
      <c r="G1820" s="28">
        <f t="shared" si="50"/>
        <v>0</v>
      </c>
      <c r="H1820" s="28">
        <f t="shared" si="50"/>
        <v>0</v>
      </c>
      <c r="I1820" s="77">
        <f t="shared" si="50"/>
        <v>0</v>
      </c>
      <c r="J1820" s="94" t="e">
        <f>#REF!-#REF!</f>
        <v>#REF!</v>
      </c>
      <c r="K1820" s="320" t="e">
        <f>#REF!-#REF!</f>
        <v>#REF!</v>
      </c>
    </row>
    <row r="1821" spans="1:11" ht="11.25" hidden="1" customHeight="1">
      <c r="A1821" s="25" t="s">
        <v>7436</v>
      </c>
      <c r="B1821" s="32" t="s">
        <v>6980</v>
      </c>
      <c r="C1821" s="27" t="s">
        <v>3548</v>
      </c>
      <c r="D1821" s="28" t="e">
        <f>(#REF!+#REF!)-#REF!</f>
        <v>#REF!</v>
      </c>
      <c r="E1821" s="364" t="e">
        <f>#REF!-#REF!</f>
        <v>#REF!</v>
      </c>
      <c r="F1821" s="76">
        <f t="shared" si="50"/>
        <v>0</v>
      </c>
      <c r="G1821" s="28">
        <f t="shared" si="50"/>
        <v>0</v>
      </c>
      <c r="H1821" s="28">
        <f t="shared" si="50"/>
        <v>0</v>
      </c>
      <c r="I1821" s="77">
        <f t="shared" si="50"/>
        <v>0</v>
      </c>
      <c r="J1821" s="94" t="e">
        <f>#REF!-#REF!</f>
        <v>#REF!</v>
      </c>
      <c r="K1821" s="320" t="e">
        <f>#REF!-#REF!</f>
        <v>#REF!</v>
      </c>
    </row>
    <row r="1822" spans="1:11" ht="11.25" hidden="1" customHeight="1">
      <c r="A1822" s="25" t="s">
        <v>3930</v>
      </c>
      <c r="B1822" s="32" t="s">
        <v>6981</v>
      </c>
      <c r="C1822" s="27" t="s">
        <v>8559</v>
      </c>
      <c r="D1822" s="28" t="e">
        <f>(#REF!+#REF!)-#REF!</f>
        <v>#REF!</v>
      </c>
      <c r="E1822" s="364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20" t="e">
        <f>#REF!-#REF!</f>
        <v>#REF!</v>
      </c>
    </row>
    <row r="1823" spans="1:11" ht="22.5" hidden="1" customHeight="1">
      <c r="A1823" s="25" t="s">
        <v>6847</v>
      </c>
      <c r="B1823" s="32" t="s">
        <v>6982</v>
      </c>
      <c r="C1823" s="27" t="s">
        <v>1498</v>
      </c>
      <c r="D1823" s="28" t="e">
        <f>(#REF!+#REF!)-#REF!</f>
        <v>#REF!</v>
      </c>
      <c r="E1823" s="364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20" t="e">
        <f>#REF!-#REF!</f>
        <v>#REF!</v>
      </c>
    </row>
    <row r="1824" spans="1:11" ht="11.25" hidden="1" customHeight="1">
      <c r="A1824" s="25" t="s">
        <v>8537</v>
      </c>
      <c r="B1824" s="32" t="s">
        <v>6983</v>
      </c>
      <c r="C1824" s="27" t="s">
        <v>847</v>
      </c>
      <c r="D1824" s="28" t="e">
        <f>(#REF!+#REF!)-#REF!</f>
        <v>#REF!</v>
      </c>
      <c r="E1824" s="364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20" t="e">
        <f>#REF!-#REF!</f>
        <v>#REF!</v>
      </c>
    </row>
    <row r="1825" spans="1:11" ht="11.25" hidden="1" customHeight="1">
      <c r="A1825" s="25" t="s">
        <v>5610</v>
      </c>
      <c r="B1825" s="32" t="s">
        <v>5766</v>
      </c>
      <c r="C1825" s="27" t="s">
        <v>5113</v>
      </c>
      <c r="D1825" s="28" t="e">
        <f>(#REF!+#REF!)-#REF!</f>
        <v>#REF!</v>
      </c>
      <c r="E1825" s="364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20" t="e">
        <f>#REF!-#REF!</f>
        <v>#REF!</v>
      </c>
    </row>
    <row r="1826" spans="1:11" ht="22.5" hidden="1" customHeight="1">
      <c r="A1826" s="25" t="s">
        <v>5762</v>
      </c>
      <c r="B1826" s="32" t="s">
        <v>8714</v>
      </c>
      <c r="C1826" s="27" t="s">
        <v>1569</v>
      </c>
      <c r="D1826" s="28" t="e">
        <f>(#REF!+#REF!)-#REF!</f>
        <v>#REF!</v>
      </c>
      <c r="E1826" s="364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20" t="e">
        <f>#REF!-#REF!</f>
        <v>#REF!</v>
      </c>
    </row>
    <row r="1827" spans="1:11" ht="11.25" hidden="1" customHeight="1">
      <c r="A1827" s="25" t="s">
        <v>7434</v>
      </c>
      <c r="B1827" s="32" t="s">
        <v>8715</v>
      </c>
      <c r="C1827" s="27" t="s">
        <v>1570</v>
      </c>
      <c r="D1827" s="28" t="e">
        <f>(#REF!+#REF!)-#REF!</f>
        <v>#REF!</v>
      </c>
      <c r="E1827" s="364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20" t="e">
        <f>#REF!-#REF!</f>
        <v>#REF!</v>
      </c>
    </row>
    <row r="1828" spans="1:11" ht="11.25" hidden="1" customHeight="1">
      <c r="A1828" s="25" t="s">
        <v>7312</v>
      </c>
      <c r="B1828" s="32" t="s">
        <v>8716</v>
      </c>
      <c r="C1828" s="27" t="s">
        <v>2209</v>
      </c>
      <c r="D1828" s="28" t="e">
        <f>(#REF!+#REF!)-#REF!</f>
        <v>#REF!</v>
      </c>
      <c r="E1828" s="364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20" t="e">
        <f>#REF!-#REF!</f>
        <v>#REF!</v>
      </c>
    </row>
    <row r="1829" spans="1:11" ht="11.25" hidden="1" customHeight="1">
      <c r="A1829" s="25" t="s">
        <v>951</v>
      </c>
      <c r="B1829" s="32" t="s">
        <v>8717</v>
      </c>
      <c r="C1829" s="27" t="s">
        <v>2210</v>
      </c>
      <c r="D1829" s="28" t="e">
        <f>(#REF!+#REF!)-#REF!</f>
        <v>#REF!</v>
      </c>
      <c r="E1829" s="364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20" t="e">
        <f>#REF!-#REF!</f>
        <v>#REF!</v>
      </c>
    </row>
    <row r="1830" spans="1:11" ht="11.25" hidden="1" customHeight="1">
      <c r="A1830" s="25" t="s">
        <v>1990</v>
      </c>
      <c r="B1830" s="32" t="s">
        <v>8718</v>
      </c>
      <c r="C1830" s="27" t="s">
        <v>2814</v>
      </c>
      <c r="D1830" s="28" t="e">
        <f>(#REF!+#REF!)-#REF!</f>
        <v>#REF!</v>
      </c>
      <c r="E1830" s="364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20" t="e">
        <f>#REF!-#REF!</f>
        <v>#REF!</v>
      </c>
    </row>
    <row r="1831" spans="1:11" ht="11.25" hidden="1" customHeight="1">
      <c r="A1831" s="25" t="s">
        <v>7635</v>
      </c>
      <c r="B1831" s="32" t="s">
        <v>8719</v>
      </c>
      <c r="C1831" s="27" t="s">
        <v>7507</v>
      </c>
      <c r="D1831" s="28" t="e">
        <f>(#REF!+#REF!)-#REF!</f>
        <v>#REF!</v>
      </c>
      <c r="E1831" s="364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20" t="e">
        <f>#REF!-#REF!</f>
        <v>#REF!</v>
      </c>
    </row>
    <row r="1832" spans="1:11" ht="11.25" hidden="1" customHeight="1">
      <c r="A1832" s="25" t="s">
        <v>550</v>
      </c>
      <c r="B1832" s="32" t="s">
        <v>8720</v>
      </c>
      <c r="C1832" s="27" t="s">
        <v>2578</v>
      </c>
      <c r="D1832" s="28" t="e">
        <f>(#REF!+#REF!)-#REF!</f>
        <v>#REF!</v>
      </c>
      <c r="E1832" s="364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20" t="e">
        <f>#REF!-#REF!</f>
        <v>#REF!</v>
      </c>
    </row>
    <row r="1833" spans="1:11" ht="11.25" hidden="1" customHeight="1">
      <c r="A1833" s="25" t="s">
        <v>2752</v>
      </c>
      <c r="B1833" s="32" t="s">
        <v>8721</v>
      </c>
      <c r="C1833" s="27" t="s">
        <v>8405</v>
      </c>
      <c r="D1833" s="28" t="e">
        <f>(#REF!+#REF!)-#REF!</f>
        <v>#REF!</v>
      </c>
      <c r="E1833" s="364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20" t="e">
        <f>#REF!-#REF!</f>
        <v>#REF!</v>
      </c>
    </row>
    <row r="1834" spans="1:11" ht="11.25" hidden="1" customHeight="1">
      <c r="A1834" s="25" t="s">
        <v>2296</v>
      </c>
      <c r="B1834" s="32" t="s">
        <v>8722</v>
      </c>
      <c r="C1834" s="27" t="s">
        <v>2845</v>
      </c>
      <c r="D1834" s="28" t="e">
        <f>(#REF!+#REF!)-#REF!</f>
        <v>#REF!</v>
      </c>
      <c r="E1834" s="364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20" t="e">
        <f>#REF!-#REF!</f>
        <v>#REF!</v>
      </c>
    </row>
    <row r="1835" spans="1:11" ht="11.25" hidden="1" customHeight="1">
      <c r="A1835" s="25" t="s">
        <v>8505</v>
      </c>
      <c r="B1835" s="32" t="s">
        <v>8723</v>
      </c>
      <c r="C1835" s="27" t="s">
        <v>849</v>
      </c>
      <c r="D1835" s="28" t="e">
        <f>(#REF!+#REF!)-#REF!</f>
        <v>#REF!</v>
      </c>
      <c r="E1835" s="364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20" t="e">
        <f>#REF!-#REF!</f>
        <v>#REF!</v>
      </c>
    </row>
    <row r="1836" spans="1:11" ht="11.25" hidden="1" customHeight="1">
      <c r="A1836" s="25" t="s">
        <v>2995</v>
      </c>
      <c r="B1836" s="32" t="s">
        <v>8724</v>
      </c>
      <c r="C1836" s="27" t="s">
        <v>4309</v>
      </c>
      <c r="D1836" s="28" t="e">
        <f>(#REF!+#REF!)-#REF!</f>
        <v>#REF!</v>
      </c>
      <c r="E1836" s="364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20" t="e">
        <f>#REF!-#REF!</f>
        <v>#REF!</v>
      </c>
    </row>
    <row r="1837" spans="1:11" ht="22.5" hidden="1" customHeight="1">
      <c r="A1837" s="25" t="s">
        <v>3639</v>
      </c>
      <c r="B1837" s="32" t="s">
        <v>8725</v>
      </c>
      <c r="C1837" s="27" t="s">
        <v>5508</v>
      </c>
      <c r="D1837" s="28" t="e">
        <f>(#REF!+#REF!)-#REF!</f>
        <v>#REF!</v>
      </c>
      <c r="E1837" s="364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20" t="e">
        <f>#REF!-#REF!</f>
        <v>#REF!</v>
      </c>
    </row>
    <row r="1838" spans="1:11" ht="11.25" hidden="1" customHeight="1">
      <c r="A1838" s="25" t="s">
        <v>552</v>
      </c>
      <c r="B1838" s="32" t="s">
        <v>8726</v>
      </c>
      <c r="C1838" s="27" t="s">
        <v>3294</v>
      </c>
      <c r="D1838" s="28" t="e">
        <f>(#REF!+#REF!)-#REF!</f>
        <v>#REF!</v>
      </c>
      <c r="E1838" s="364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20" t="e">
        <f>#REF!-#REF!</f>
        <v>#REF!</v>
      </c>
    </row>
    <row r="1839" spans="1:11" ht="11.25" hidden="1" customHeight="1">
      <c r="A1839" s="25" t="s">
        <v>5661</v>
      </c>
      <c r="B1839" s="32" t="s">
        <v>8727</v>
      </c>
      <c r="C1839" s="27" t="s">
        <v>4458</v>
      </c>
      <c r="D1839" s="28" t="e">
        <f>(#REF!+#REF!)-#REF!</f>
        <v>#REF!</v>
      </c>
      <c r="E1839" s="364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20" t="e">
        <f>#REF!-#REF!</f>
        <v>#REF!</v>
      </c>
    </row>
    <row r="1840" spans="1:11" ht="11.25" hidden="1" customHeight="1">
      <c r="A1840" s="25" t="s">
        <v>4342</v>
      </c>
      <c r="B1840" s="32" t="s">
        <v>8728</v>
      </c>
      <c r="C1840" s="27" t="s">
        <v>4459</v>
      </c>
      <c r="D1840" s="28" t="e">
        <f>(#REF!+#REF!)-#REF!</f>
        <v>#REF!</v>
      </c>
      <c r="E1840" s="364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20" t="e">
        <f>#REF!-#REF!</f>
        <v>#REF!</v>
      </c>
    </row>
    <row r="1841" spans="1:11" ht="22.5" hidden="1" customHeight="1">
      <c r="A1841" s="25" t="s">
        <v>881</v>
      </c>
      <c r="B1841" s="32" t="s">
        <v>8729</v>
      </c>
      <c r="C1841" s="27" t="s">
        <v>4100</v>
      </c>
      <c r="D1841" s="28" t="e">
        <f>(#REF!+#REF!)-#REF!</f>
        <v>#REF!</v>
      </c>
      <c r="E1841" s="364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20" t="e">
        <f>#REF!-#REF!</f>
        <v>#REF!</v>
      </c>
    </row>
    <row r="1842" spans="1:11" ht="33.75" hidden="1" customHeight="1">
      <c r="A1842" s="25" t="s">
        <v>8431</v>
      </c>
      <c r="B1842" s="32" t="s">
        <v>8730</v>
      </c>
      <c r="C1842" s="27" t="s">
        <v>6535</v>
      </c>
      <c r="D1842" s="28" t="e">
        <f>(#REF!+#REF!)-#REF!</f>
        <v>#REF!</v>
      </c>
      <c r="E1842" s="364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20" t="e">
        <f>#REF!-#REF!</f>
        <v>#REF!</v>
      </c>
    </row>
    <row r="1843" spans="1:11" ht="11.25" hidden="1" customHeight="1">
      <c r="A1843" s="25" t="s">
        <v>7457</v>
      </c>
      <c r="B1843" s="32" t="s">
        <v>5951</v>
      </c>
      <c r="C1843" s="27" t="s">
        <v>7610</v>
      </c>
      <c r="D1843" s="28" t="e">
        <f>(#REF!+#REF!)-#REF!</f>
        <v>#REF!</v>
      </c>
      <c r="E1843" s="364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20" t="e">
        <f>#REF!-#REF!</f>
        <v>#REF!</v>
      </c>
    </row>
    <row r="1844" spans="1:11" ht="22.5" hidden="1" customHeight="1">
      <c r="A1844" s="25" t="s">
        <v>8494</v>
      </c>
      <c r="B1844" s="32" t="s">
        <v>5952</v>
      </c>
      <c r="C1844" s="27" t="s">
        <v>7611</v>
      </c>
      <c r="D1844" s="28" t="e">
        <f>(#REF!+#REF!)-#REF!</f>
        <v>#REF!</v>
      </c>
      <c r="E1844" s="364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20" t="e">
        <f>#REF!-#REF!</f>
        <v>#REF!</v>
      </c>
    </row>
    <row r="1845" spans="1:11" ht="22.5" hidden="1" customHeight="1">
      <c r="A1845" s="25" t="s">
        <v>1057</v>
      </c>
      <c r="B1845" s="32" t="s">
        <v>5953</v>
      </c>
      <c r="C1845" s="27" t="s">
        <v>4266</v>
      </c>
      <c r="D1845" s="28" t="e">
        <f>(#REF!+#REF!)-#REF!</f>
        <v>#REF!</v>
      </c>
      <c r="E1845" s="364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20" t="e">
        <f>#REF!-#REF!</f>
        <v>#REF!</v>
      </c>
    </row>
    <row r="1846" spans="1:11" ht="11.25" hidden="1" customHeight="1">
      <c r="A1846" s="25" t="s">
        <v>1761</v>
      </c>
      <c r="B1846" s="32" t="s">
        <v>5954</v>
      </c>
      <c r="C1846" s="27" t="s">
        <v>985</v>
      </c>
      <c r="D1846" s="28" t="e">
        <f>(#REF!+#REF!)-#REF!</f>
        <v>#REF!</v>
      </c>
      <c r="E1846" s="364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20" t="e">
        <f>#REF!-#REF!</f>
        <v>#REF!</v>
      </c>
    </row>
    <row r="1847" spans="1:11" ht="11.25" hidden="1" customHeight="1">
      <c r="A1847" s="25" t="s">
        <v>9002</v>
      </c>
      <c r="B1847" s="32" t="s">
        <v>5955</v>
      </c>
      <c r="C1847" s="27" t="s">
        <v>131</v>
      </c>
      <c r="D1847" s="28" t="e">
        <f>(#REF!+#REF!)-#REF!</f>
        <v>#REF!</v>
      </c>
      <c r="E1847" s="364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20" t="e">
        <f>#REF!-#REF!</f>
        <v>#REF!</v>
      </c>
    </row>
    <row r="1848" spans="1:11" ht="33.75" hidden="1" customHeight="1">
      <c r="A1848" s="25" t="s">
        <v>1668</v>
      </c>
      <c r="B1848" s="32" t="s">
        <v>5956</v>
      </c>
      <c r="C1848" s="27" t="s">
        <v>5171</v>
      </c>
      <c r="D1848" s="28" t="e">
        <f>(#REF!+#REF!)-#REF!</f>
        <v>#REF!</v>
      </c>
      <c r="E1848" s="364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20" t="e">
        <f>#REF!-#REF!</f>
        <v>#REF!</v>
      </c>
    </row>
    <row r="1849" spans="1:11" ht="11.25" hidden="1" customHeight="1">
      <c r="A1849" s="25" t="s">
        <v>54</v>
      </c>
      <c r="B1849" s="32" t="s">
        <v>5957</v>
      </c>
      <c r="C1849" s="27" t="s">
        <v>6634</v>
      </c>
      <c r="D1849" s="28" t="e">
        <f>(#REF!+#REF!)-#REF!</f>
        <v>#REF!</v>
      </c>
      <c r="E1849" s="364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20" t="e">
        <f>#REF!-#REF!</f>
        <v>#REF!</v>
      </c>
    </row>
    <row r="1850" spans="1:11" ht="33.75" hidden="1" customHeight="1">
      <c r="A1850" s="25" t="s">
        <v>7066</v>
      </c>
      <c r="B1850" s="32" t="s">
        <v>9080</v>
      </c>
      <c r="C1850" s="27" t="s">
        <v>2731</v>
      </c>
      <c r="D1850" s="28" t="e">
        <f>(#REF!+#REF!)-#REF!</f>
        <v>#REF!</v>
      </c>
      <c r="E1850" s="364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20" t="e">
        <f>#REF!-#REF!</f>
        <v>#REF!</v>
      </c>
    </row>
    <row r="1851" spans="1:11" ht="11.25" hidden="1" customHeight="1">
      <c r="A1851" s="25" t="s">
        <v>6523</v>
      </c>
      <c r="B1851" s="32" t="s">
        <v>9081</v>
      </c>
      <c r="C1851" s="27" t="s">
        <v>2732</v>
      </c>
      <c r="D1851" s="28" t="e">
        <f>(#REF!+#REF!)-#REF!</f>
        <v>#REF!</v>
      </c>
      <c r="E1851" s="364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20" t="e">
        <f>#REF!-#REF!</f>
        <v>#REF!</v>
      </c>
    </row>
    <row r="1852" spans="1:11" ht="11.25" hidden="1" customHeight="1">
      <c r="A1852" s="25" t="s">
        <v>5922</v>
      </c>
      <c r="B1852" s="32" t="s">
        <v>9082</v>
      </c>
      <c r="C1852" s="27" t="s">
        <v>1728</v>
      </c>
      <c r="D1852" s="28" t="e">
        <f>(#REF!+#REF!)-#REF!</f>
        <v>#REF!</v>
      </c>
      <c r="E1852" s="364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20" t="e">
        <f>#REF!-#REF!</f>
        <v>#REF!</v>
      </c>
    </row>
    <row r="1853" spans="1:11" ht="11.25" hidden="1" customHeight="1">
      <c r="A1853" s="25" t="s">
        <v>7213</v>
      </c>
      <c r="B1853" s="32" t="s">
        <v>9083</v>
      </c>
      <c r="C1853" s="27" t="s">
        <v>2245</v>
      </c>
      <c r="D1853" s="28" t="e">
        <f>(#REF!+#REF!)-#REF!</f>
        <v>#REF!</v>
      </c>
      <c r="E1853" s="364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20" t="e">
        <f>#REF!-#REF!</f>
        <v>#REF!</v>
      </c>
    </row>
    <row r="1854" spans="1:11" ht="22.5" hidden="1" customHeight="1">
      <c r="A1854" s="25" t="s">
        <v>5052</v>
      </c>
      <c r="B1854" s="32" t="s">
        <v>9084</v>
      </c>
      <c r="C1854" s="27" t="s">
        <v>8147</v>
      </c>
      <c r="D1854" s="28" t="e">
        <f>(#REF!+#REF!)-#REF!</f>
        <v>#REF!</v>
      </c>
      <c r="E1854" s="364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20" t="e">
        <f>#REF!-#REF!</f>
        <v>#REF!</v>
      </c>
    </row>
    <row r="1855" spans="1:11" ht="22.5" hidden="1" customHeight="1">
      <c r="A1855" s="25" t="s">
        <v>626</v>
      </c>
      <c r="B1855" s="32" t="s">
        <v>9085</v>
      </c>
      <c r="C1855" s="27" t="s">
        <v>5801</v>
      </c>
      <c r="D1855" s="28" t="e">
        <f>(#REF!+#REF!)-#REF!</f>
        <v>#REF!</v>
      </c>
      <c r="E1855" s="364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20" t="e">
        <f>#REF!-#REF!</f>
        <v>#REF!</v>
      </c>
    </row>
    <row r="1856" spans="1:11" ht="11.25" hidden="1" customHeight="1">
      <c r="A1856" s="25" t="s">
        <v>7436</v>
      </c>
      <c r="B1856" s="32" t="s">
        <v>9086</v>
      </c>
      <c r="C1856" s="27" t="s">
        <v>8802</v>
      </c>
      <c r="D1856" s="28" t="e">
        <f>(#REF!+#REF!)-#REF!</f>
        <v>#REF!</v>
      </c>
      <c r="E1856" s="364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20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7059</v>
      </c>
      <c r="D1857" s="28" t="e">
        <f>(#REF!+#REF!)-#REF!</f>
        <v>#REF!</v>
      </c>
      <c r="E1857" s="364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20" t="e">
        <f>#REF!-#REF!</f>
        <v>#REF!</v>
      </c>
    </row>
    <row r="1858" spans="1:11" ht="22.5" hidden="1" customHeight="1">
      <c r="A1858" s="25" t="s">
        <v>6847</v>
      </c>
      <c r="B1858" s="32" t="s">
        <v>5689</v>
      </c>
      <c r="C1858" s="27" t="s">
        <v>6730</v>
      </c>
      <c r="D1858" s="28" t="e">
        <f>(#REF!+#REF!)-#REF!</f>
        <v>#REF!</v>
      </c>
      <c r="E1858" s="364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20" t="e">
        <f>#REF!-#REF!</f>
        <v>#REF!</v>
      </c>
    </row>
    <row r="1859" spans="1:11" ht="11.25" hidden="1" customHeight="1">
      <c r="A1859" s="25" t="s">
        <v>2696</v>
      </c>
      <c r="B1859" s="32" t="s">
        <v>5690</v>
      </c>
      <c r="C1859" s="27" t="s">
        <v>2945</v>
      </c>
      <c r="D1859" s="28" t="e">
        <f>(#REF!+#REF!)-#REF!</f>
        <v>#REF!</v>
      </c>
      <c r="E1859" s="364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20" t="e">
        <f>#REF!-#REF!</f>
        <v>#REF!</v>
      </c>
    </row>
    <row r="1860" spans="1:11" ht="11.25" hidden="1" customHeight="1">
      <c r="A1860" s="25" t="s">
        <v>5610</v>
      </c>
      <c r="B1860" s="32" t="s">
        <v>5691</v>
      </c>
      <c r="C1860" s="27" t="s">
        <v>338</v>
      </c>
      <c r="D1860" s="28" t="e">
        <f>(#REF!+#REF!)-#REF!</f>
        <v>#REF!</v>
      </c>
      <c r="E1860" s="364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20" t="e">
        <f>#REF!-#REF!</f>
        <v>#REF!</v>
      </c>
    </row>
    <row r="1861" spans="1:11" ht="22.5" hidden="1" customHeight="1">
      <c r="A1861" s="25" t="s">
        <v>5762</v>
      </c>
      <c r="B1861" s="32" t="s">
        <v>5692</v>
      </c>
      <c r="C1861" s="27" t="s">
        <v>4563</v>
      </c>
      <c r="D1861" s="28" t="e">
        <f>(#REF!+#REF!)-#REF!</f>
        <v>#REF!</v>
      </c>
      <c r="E1861" s="364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20" t="e">
        <f>#REF!-#REF!</f>
        <v>#REF!</v>
      </c>
    </row>
    <row r="1862" spans="1:11" ht="11.25" hidden="1" customHeight="1">
      <c r="A1862" s="25" t="s">
        <v>7434</v>
      </c>
      <c r="B1862" s="32" t="s">
        <v>5693</v>
      </c>
      <c r="C1862" s="27" t="s">
        <v>307</v>
      </c>
      <c r="D1862" s="28" t="e">
        <f>(#REF!+#REF!)-#REF!</f>
        <v>#REF!</v>
      </c>
      <c r="E1862" s="364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20" t="e">
        <f>#REF!-#REF!</f>
        <v>#REF!</v>
      </c>
    </row>
    <row r="1863" spans="1:11" ht="11.25" hidden="1" customHeight="1">
      <c r="A1863" s="25" t="s">
        <v>7312</v>
      </c>
      <c r="B1863" s="32" t="s">
        <v>5694</v>
      </c>
      <c r="C1863" s="27" t="s">
        <v>5363</v>
      </c>
      <c r="D1863" s="28" t="e">
        <f>(#REF!+#REF!)-#REF!</f>
        <v>#REF!</v>
      </c>
      <c r="E1863" s="364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20" t="e">
        <f>#REF!-#REF!</f>
        <v>#REF!</v>
      </c>
    </row>
    <row r="1864" spans="1:11" ht="11.25" hidden="1" customHeight="1">
      <c r="A1864" s="25" t="s">
        <v>951</v>
      </c>
      <c r="B1864" s="32" t="s">
        <v>5695</v>
      </c>
      <c r="C1864" s="27" t="s">
        <v>6660</v>
      </c>
      <c r="D1864" s="28" t="e">
        <f>(#REF!+#REF!)-#REF!</f>
        <v>#REF!</v>
      </c>
      <c r="E1864" s="364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20" t="e">
        <f>#REF!-#REF!</f>
        <v>#REF!</v>
      </c>
    </row>
    <row r="1865" spans="1:11" ht="11.25" hidden="1" customHeight="1">
      <c r="A1865" s="25" t="s">
        <v>1990</v>
      </c>
      <c r="B1865" s="32" t="s">
        <v>5696</v>
      </c>
      <c r="C1865" s="27" t="s">
        <v>5911</v>
      </c>
      <c r="D1865" s="28" t="e">
        <f>(#REF!+#REF!)-#REF!</f>
        <v>#REF!</v>
      </c>
      <c r="E1865" s="364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20" t="e">
        <f>#REF!-#REF!</f>
        <v>#REF!</v>
      </c>
    </row>
    <row r="1866" spans="1:11" ht="11.25" hidden="1" customHeight="1">
      <c r="A1866" s="25" t="s">
        <v>7635</v>
      </c>
      <c r="B1866" s="32" t="s">
        <v>5697</v>
      </c>
      <c r="C1866" s="27" t="s">
        <v>7094</v>
      </c>
      <c r="D1866" s="28" t="e">
        <f>(#REF!+#REF!)-#REF!</f>
        <v>#REF!</v>
      </c>
      <c r="E1866" s="364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20" t="e">
        <f>#REF!-#REF!</f>
        <v>#REF!</v>
      </c>
    </row>
    <row r="1867" spans="1:11" ht="11.25" hidden="1" customHeight="1">
      <c r="A1867" s="25" t="s">
        <v>550</v>
      </c>
      <c r="B1867" s="32" t="s">
        <v>5698</v>
      </c>
      <c r="C1867" s="27" t="s">
        <v>5604</v>
      </c>
      <c r="D1867" s="28" t="e">
        <f>(#REF!+#REF!)-#REF!</f>
        <v>#REF!</v>
      </c>
      <c r="E1867" s="364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20" t="e">
        <f>#REF!-#REF!</f>
        <v>#REF!</v>
      </c>
    </row>
    <row r="1868" spans="1:11" ht="11.25" hidden="1" customHeight="1">
      <c r="A1868" s="25" t="s">
        <v>2752</v>
      </c>
      <c r="B1868" s="32" t="s">
        <v>5699</v>
      </c>
      <c r="C1868" s="27" t="s">
        <v>5892</v>
      </c>
      <c r="D1868" s="28" t="e">
        <f>(#REF!+#REF!)-#REF!</f>
        <v>#REF!</v>
      </c>
      <c r="E1868" s="364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20" t="e">
        <f>#REF!-#REF!</f>
        <v>#REF!</v>
      </c>
    </row>
    <row r="1869" spans="1:11" ht="11.25" hidden="1" customHeight="1">
      <c r="A1869" s="25" t="s">
        <v>2296</v>
      </c>
      <c r="B1869" s="32" t="s">
        <v>5700</v>
      </c>
      <c r="C1869" s="27" t="s">
        <v>6728</v>
      </c>
      <c r="D1869" s="28" t="e">
        <f>(#REF!+#REF!)-#REF!</f>
        <v>#REF!</v>
      </c>
      <c r="E1869" s="364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20" t="e">
        <f>#REF!-#REF!</f>
        <v>#REF!</v>
      </c>
    </row>
    <row r="1870" spans="1:11" ht="11.25" hidden="1" customHeight="1">
      <c r="A1870" s="25" t="s">
        <v>8505</v>
      </c>
      <c r="B1870" s="32" t="s">
        <v>5701</v>
      </c>
      <c r="C1870" s="27" t="s">
        <v>8523</v>
      </c>
      <c r="D1870" s="28" t="e">
        <f>(#REF!+#REF!)-#REF!</f>
        <v>#REF!</v>
      </c>
      <c r="E1870" s="364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20" t="e">
        <f>#REF!-#REF!</f>
        <v>#REF!</v>
      </c>
    </row>
    <row r="1871" spans="1:11" ht="11.25" hidden="1" customHeight="1">
      <c r="A1871" s="25" t="s">
        <v>2995</v>
      </c>
      <c r="B1871" s="32" t="s">
        <v>5702</v>
      </c>
      <c r="C1871" s="27" t="s">
        <v>9059</v>
      </c>
      <c r="D1871" s="28" t="e">
        <f>(#REF!+#REF!)-#REF!</f>
        <v>#REF!</v>
      </c>
      <c r="E1871" s="364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20" t="e">
        <f>#REF!-#REF!</f>
        <v>#REF!</v>
      </c>
    </row>
    <row r="1872" spans="1:11" ht="22.5" hidden="1" customHeight="1">
      <c r="A1872" s="25" t="s">
        <v>3639</v>
      </c>
      <c r="B1872" s="32" t="s">
        <v>5703</v>
      </c>
      <c r="C1872" s="27" t="s">
        <v>7379</v>
      </c>
      <c r="D1872" s="28" t="e">
        <f>(#REF!+#REF!)-#REF!</f>
        <v>#REF!</v>
      </c>
      <c r="E1872" s="364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20" t="e">
        <f>#REF!-#REF!</f>
        <v>#REF!</v>
      </c>
    </row>
    <row r="1873" spans="1:11" ht="11.25" hidden="1" customHeight="1">
      <c r="A1873" s="25" t="s">
        <v>552</v>
      </c>
      <c r="B1873" s="32" t="s">
        <v>5704</v>
      </c>
      <c r="C1873" s="27" t="s">
        <v>7380</v>
      </c>
      <c r="D1873" s="28" t="e">
        <f>(#REF!+#REF!)-#REF!</f>
        <v>#REF!</v>
      </c>
      <c r="E1873" s="364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20" t="e">
        <f>#REF!-#REF!</f>
        <v>#REF!</v>
      </c>
    </row>
    <row r="1874" spans="1:11" ht="11.25" hidden="1" customHeight="1">
      <c r="A1874" s="25" t="s">
        <v>5661</v>
      </c>
      <c r="B1874" s="32" t="s">
        <v>5705</v>
      </c>
      <c r="C1874" s="27" t="s">
        <v>6441</v>
      </c>
      <c r="D1874" s="28" t="e">
        <f>(#REF!+#REF!)-#REF!</f>
        <v>#REF!</v>
      </c>
      <c r="E1874" s="364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20" t="e">
        <f>#REF!-#REF!</f>
        <v>#REF!</v>
      </c>
    </row>
    <row r="1875" spans="1:11" ht="11.25" hidden="1" customHeight="1">
      <c r="A1875" s="25" t="s">
        <v>4342</v>
      </c>
      <c r="B1875" s="32" t="s">
        <v>5706</v>
      </c>
      <c r="C1875" s="27" t="s">
        <v>6442</v>
      </c>
      <c r="D1875" s="28" t="e">
        <f>(#REF!+#REF!)-#REF!</f>
        <v>#REF!</v>
      </c>
      <c r="E1875" s="364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20" t="e">
        <f>#REF!-#REF!</f>
        <v>#REF!</v>
      </c>
    </row>
    <row r="1876" spans="1:11" ht="22.5" hidden="1" customHeight="1">
      <c r="A1876" s="25" t="s">
        <v>881</v>
      </c>
      <c r="B1876" s="32" t="s">
        <v>5707</v>
      </c>
      <c r="C1876" s="27" t="s">
        <v>5163</v>
      </c>
      <c r="D1876" s="28" t="e">
        <f>(#REF!+#REF!)-#REF!</f>
        <v>#REF!</v>
      </c>
      <c r="E1876" s="364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20" t="e">
        <f>#REF!-#REF!</f>
        <v>#REF!</v>
      </c>
    </row>
    <row r="1877" spans="1:11" ht="33.75" hidden="1" customHeight="1">
      <c r="A1877" s="25" t="s">
        <v>8431</v>
      </c>
      <c r="B1877" s="32" t="s">
        <v>5708</v>
      </c>
      <c r="C1877" s="27" t="s">
        <v>5164</v>
      </c>
      <c r="D1877" s="28" t="e">
        <f>(#REF!+#REF!)-#REF!</f>
        <v>#REF!</v>
      </c>
      <c r="E1877" s="364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20" t="e">
        <f>#REF!-#REF!</f>
        <v>#REF!</v>
      </c>
    </row>
    <row r="1878" spans="1:11" ht="11.25" hidden="1" customHeight="1">
      <c r="A1878" s="25" t="s">
        <v>7457</v>
      </c>
      <c r="B1878" s="32" t="s">
        <v>5709</v>
      </c>
      <c r="C1878" s="27" t="s">
        <v>3090</v>
      </c>
      <c r="D1878" s="28" t="e">
        <f>(#REF!+#REF!)-#REF!</f>
        <v>#REF!</v>
      </c>
      <c r="E1878" s="364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20" t="e">
        <f>#REF!-#REF!</f>
        <v>#REF!</v>
      </c>
    </row>
    <row r="1879" spans="1:11" ht="22.5" hidden="1" customHeight="1">
      <c r="A1879" s="25" t="s">
        <v>8494</v>
      </c>
      <c r="B1879" s="32" t="s">
        <v>5710</v>
      </c>
      <c r="C1879" s="27" t="s">
        <v>1274</v>
      </c>
      <c r="D1879" s="28" t="e">
        <f>(#REF!+#REF!)-#REF!</f>
        <v>#REF!</v>
      </c>
      <c r="E1879" s="364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20" t="e">
        <f>#REF!-#REF!</f>
        <v>#REF!</v>
      </c>
    </row>
    <row r="1880" spans="1:11" ht="22.5" hidden="1" customHeight="1">
      <c r="A1880" s="25" t="s">
        <v>1057</v>
      </c>
      <c r="B1880" s="32" t="s">
        <v>5711</v>
      </c>
      <c r="C1880" s="27" t="s">
        <v>2021</v>
      </c>
      <c r="D1880" s="28" t="e">
        <f>(#REF!+#REF!)-#REF!</f>
        <v>#REF!</v>
      </c>
      <c r="E1880" s="364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20" t="e">
        <f>#REF!-#REF!</f>
        <v>#REF!</v>
      </c>
    </row>
    <row r="1881" spans="1:11" ht="11.25" hidden="1" customHeight="1">
      <c r="A1881" s="25" t="s">
        <v>1761</v>
      </c>
      <c r="B1881" s="32" t="s">
        <v>5712</v>
      </c>
      <c r="C1881" s="27" t="s">
        <v>7120</v>
      </c>
      <c r="D1881" s="28" t="e">
        <f>(#REF!+#REF!)-#REF!</f>
        <v>#REF!</v>
      </c>
      <c r="E1881" s="364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20" t="e">
        <f>#REF!-#REF!</f>
        <v>#REF!</v>
      </c>
    </row>
    <row r="1882" spans="1:11" ht="11.25" hidden="1" customHeight="1">
      <c r="A1882" s="25" t="s">
        <v>9002</v>
      </c>
      <c r="B1882" s="32" t="s">
        <v>5713</v>
      </c>
      <c r="C1882" s="27" t="s">
        <v>1984</v>
      </c>
      <c r="D1882" s="28" t="e">
        <f>(#REF!+#REF!)-#REF!</f>
        <v>#REF!</v>
      </c>
      <c r="E1882" s="364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20" t="e">
        <f>#REF!-#REF!</f>
        <v>#REF!</v>
      </c>
    </row>
    <row r="1883" spans="1:11" ht="33.75" hidden="1" customHeight="1">
      <c r="A1883" s="25" t="s">
        <v>1668</v>
      </c>
      <c r="B1883" s="32" t="s">
        <v>8738</v>
      </c>
      <c r="C1883" s="27" t="s">
        <v>394</v>
      </c>
      <c r="D1883" s="28" t="e">
        <f>(#REF!+#REF!)-#REF!</f>
        <v>#REF!</v>
      </c>
      <c r="E1883" s="364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20" t="e">
        <f>#REF!-#REF!</f>
        <v>#REF!</v>
      </c>
    </row>
    <row r="1884" spans="1:11" ht="11.25" hidden="1" customHeight="1">
      <c r="A1884" s="25" t="s">
        <v>54</v>
      </c>
      <c r="B1884" s="32" t="s">
        <v>5686</v>
      </c>
      <c r="C1884" s="27" t="s">
        <v>6149</v>
      </c>
      <c r="D1884" s="28" t="e">
        <f>(#REF!+#REF!)-#REF!</f>
        <v>#REF!</v>
      </c>
      <c r="E1884" s="364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20" t="e">
        <f>#REF!-#REF!</f>
        <v>#REF!</v>
      </c>
    </row>
    <row r="1885" spans="1:11" ht="33.75" hidden="1" customHeight="1">
      <c r="A1885" s="25" t="s">
        <v>7066</v>
      </c>
      <c r="B1885" s="32" t="s">
        <v>5687</v>
      </c>
      <c r="C1885" s="27" t="s">
        <v>455</v>
      </c>
      <c r="D1885" s="28" t="e">
        <f>(#REF!+#REF!)-#REF!</f>
        <v>#REF!</v>
      </c>
      <c r="E1885" s="364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20" t="e">
        <f>#REF!-#REF!</f>
        <v>#REF!</v>
      </c>
    </row>
    <row r="1886" spans="1:11" ht="11.25" hidden="1" customHeight="1">
      <c r="A1886" s="25" t="s">
        <v>6523</v>
      </c>
      <c r="B1886" s="32" t="s">
        <v>5688</v>
      </c>
      <c r="C1886" s="27" t="s">
        <v>5827</v>
      </c>
      <c r="D1886" s="28" t="e">
        <f>(#REF!+#REF!)-#REF!</f>
        <v>#REF!</v>
      </c>
      <c r="E1886" s="364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20" t="e">
        <f>#REF!-#REF!</f>
        <v>#REF!</v>
      </c>
    </row>
    <row r="1887" spans="1:11" ht="11.25" hidden="1" customHeight="1">
      <c r="A1887" s="25" t="s">
        <v>5922</v>
      </c>
      <c r="B1887" s="32" t="s">
        <v>6472</v>
      </c>
      <c r="C1887" s="27" t="s">
        <v>944</v>
      </c>
      <c r="D1887" s="28" t="e">
        <f>(#REF!+#REF!)-#REF!</f>
        <v>#REF!</v>
      </c>
      <c r="E1887" s="364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20" t="e">
        <f>#REF!-#REF!</f>
        <v>#REF!</v>
      </c>
    </row>
    <row r="1888" spans="1:11" ht="11.25" hidden="1" customHeight="1">
      <c r="A1888" s="25" t="s">
        <v>7213</v>
      </c>
      <c r="B1888" s="32" t="s">
        <v>6473</v>
      </c>
      <c r="C1888" s="27" t="s">
        <v>2222</v>
      </c>
      <c r="D1888" s="28" t="e">
        <f>(#REF!+#REF!)-#REF!</f>
        <v>#REF!</v>
      </c>
      <c r="E1888" s="364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20" t="e">
        <f>#REF!-#REF!</f>
        <v>#REF!</v>
      </c>
    </row>
    <row r="1889" spans="1:11" ht="22.5" hidden="1" customHeight="1">
      <c r="A1889" s="25" t="s">
        <v>5052</v>
      </c>
      <c r="B1889" s="32" t="s">
        <v>6474</v>
      </c>
      <c r="C1889" s="27" t="s">
        <v>1388</v>
      </c>
      <c r="D1889" s="28" t="e">
        <f>(#REF!+#REF!)-#REF!</f>
        <v>#REF!</v>
      </c>
      <c r="E1889" s="364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20" t="e">
        <f>#REF!-#REF!</f>
        <v>#REF!</v>
      </c>
    </row>
    <row r="1890" spans="1:11" ht="22.5" hidden="1" customHeight="1">
      <c r="A1890" s="25" t="s">
        <v>626</v>
      </c>
      <c r="B1890" s="32" t="s">
        <v>6475</v>
      </c>
      <c r="C1890" s="27" t="s">
        <v>6385</v>
      </c>
      <c r="D1890" s="28" t="e">
        <f>(#REF!+#REF!)-#REF!</f>
        <v>#REF!</v>
      </c>
      <c r="E1890" s="364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20" t="e">
        <f>#REF!-#REF!</f>
        <v>#REF!</v>
      </c>
    </row>
    <row r="1891" spans="1:11" ht="11.25" hidden="1" customHeight="1">
      <c r="A1891" s="25" t="s">
        <v>7436</v>
      </c>
      <c r="B1891" s="32" t="s">
        <v>6476</v>
      </c>
      <c r="C1891" s="27" t="s">
        <v>2913</v>
      </c>
      <c r="D1891" s="28" t="e">
        <f>(#REF!+#REF!)-#REF!</f>
        <v>#REF!</v>
      </c>
      <c r="E1891" s="364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20" t="e">
        <f>#REF!-#REF!</f>
        <v>#REF!</v>
      </c>
    </row>
    <row r="1892" spans="1:11" ht="11.25" hidden="1" customHeight="1">
      <c r="A1892" s="25" t="s">
        <v>3930</v>
      </c>
      <c r="B1892" s="32" t="s">
        <v>6477</v>
      </c>
      <c r="C1892" s="27" t="s">
        <v>2914</v>
      </c>
      <c r="D1892" s="28" t="e">
        <f>(#REF!+#REF!)-#REF!</f>
        <v>#REF!</v>
      </c>
      <c r="E1892" s="364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20" t="e">
        <f>#REF!-#REF!</f>
        <v>#REF!</v>
      </c>
    </row>
    <row r="1893" spans="1:11" ht="22.5" hidden="1" customHeight="1">
      <c r="A1893" s="25" t="s">
        <v>6847</v>
      </c>
      <c r="B1893" s="32" t="s">
        <v>6478</v>
      </c>
      <c r="C1893" s="27" t="s">
        <v>3151</v>
      </c>
      <c r="D1893" s="28" t="e">
        <f>(#REF!+#REF!)-#REF!</f>
        <v>#REF!</v>
      </c>
      <c r="E1893" s="364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20" t="e">
        <f>#REF!-#REF!</f>
        <v>#REF!</v>
      </c>
    </row>
    <row r="1894" spans="1:11" ht="22.5" hidden="1" customHeight="1">
      <c r="A1894" s="25" t="s">
        <v>4610</v>
      </c>
      <c r="B1894" s="32" t="s">
        <v>6479</v>
      </c>
      <c r="C1894" s="27" t="s">
        <v>993</v>
      </c>
      <c r="D1894" s="28" t="e">
        <f>(#REF!+#REF!)-#REF!</f>
        <v>#REF!</v>
      </c>
      <c r="E1894" s="364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20" t="e">
        <f>#REF!-#REF!</f>
        <v>#REF!</v>
      </c>
    </row>
    <row r="1895" spans="1:11" ht="11.25" hidden="1" customHeight="1">
      <c r="A1895" s="25" t="s">
        <v>5610</v>
      </c>
      <c r="B1895" s="32" t="s">
        <v>6480</v>
      </c>
      <c r="C1895" s="27" t="s">
        <v>2926</v>
      </c>
      <c r="D1895" s="28" t="e">
        <f>(#REF!+#REF!)-#REF!</f>
        <v>#REF!</v>
      </c>
      <c r="E1895" s="364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20" t="e">
        <f>#REF!-#REF!</f>
        <v>#REF!</v>
      </c>
    </row>
    <row r="1896" spans="1:11" ht="22.5" hidden="1" customHeight="1">
      <c r="A1896" s="25" t="s">
        <v>5762</v>
      </c>
      <c r="B1896" s="32" t="s">
        <v>6481</v>
      </c>
      <c r="C1896" s="27" t="s">
        <v>2927</v>
      </c>
      <c r="D1896" s="28" t="e">
        <f>(#REF!+#REF!)-#REF!</f>
        <v>#REF!</v>
      </c>
      <c r="E1896" s="364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20" t="e">
        <f>#REF!-#REF!</f>
        <v>#REF!</v>
      </c>
    </row>
    <row r="1897" spans="1:11" ht="11.25" hidden="1" customHeight="1">
      <c r="A1897" s="25" t="s">
        <v>7434</v>
      </c>
      <c r="B1897" s="32" t="s">
        <v>6482</v>
      </c>
      <c r="C1897" s="27" t="s">
        <v>3523</v>
      </c>
      <c r="D1897" s="28" t="e">
        <f>(#REF!+#REF!)-#REF!</f>
        <v>#REF!</v>
      </c>
      <c r="E1897" s="364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20" t="e">
        <f>#REF!-#REF!</f>
        <v>#REF!</v>
      </c>
    </row>
    <row r="1898" spans="1:11" ht="11.25" hidden="1" customHeight="1">
      <c r="A1898" s="25" t="s">
        <v>7312</v>
      </c>
      <c r="B1898" s="32" t="s">
        <v>6483</v>
      </c>
      <c r="C1898" s="27" t="s">
        <v>5898</v>
      </c>
      <c r="D1898" s="28" t="e">
        <f>(#REF!+#REF!)-#REF!</f>
        <v>#REF!</v>
      </c>
      <c r="E1898" s="364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20" t="e">
        <f>#REF!-#REF!</f>
        <v>#REF!</v>
      </c>
    </row>
    <row r="1899" spans="1:11" ht="11.25" hidden="1" customHeight="1">
      <c r="A1899" s="25" t="s">
        <v>951</v>
      </c>
      <c r="B1899" s="32" t="s">
        <v>6484</v>
      </c>
      <c r="C1899" s="27" t="s">
        <v>5631</v>
      </c>
      <c r="D1899" s="28" t="e">
        <f>(#REF!+#REF!)-#REF!</f>
        <v>#REF!</v>
      </c>
      <c r="E1899" s="364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20" t="e">
        <f>#REF!-#REF!</f>
        <v>#REF!</v>
      </c>
    </row>
    <row r="1900" spans="1:11" ht="11.25" hidden="1" customHeight="1">
      <c r="A1900" s="25" t="s">
        <v>1990</v>
      </c>
      <c r="B1900" s="32" t="s">
        <v>6485</v>
      </c>
      <c r="C1900" s="27" t="s">
        <v>7214</v>
      </c>
      <c r="D1900" s="28" t="e">
        <f>(#REF!+#REF!)-#REF!</f>
        <v>#REF!</v>
      </c>
      <c r="E1900" s="364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20" t="e">
        <f>#REF!-#REF!</f>
        <v>#REF!</v>
      </c>
    </row>
    <row r="1901" spans="1:11" ht="11.25" hidden="1" customHeight="1">
      <c r="A1901" s="25" t="s">
        <v>7635</v>
      </c>
      <c r="B1901" s="32" t="s">
        <v>6486</v>
      </c>
      <c r="C1901" s="27" t="s">
        <v>5669</v>
      </c>
      <c r="D1901" s="28" t="e">
        <f>(#REF!+#REF!)-#REF!</f>
        <v>#REF!</v>
      </c>
      <c r="E1901" s="364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20" t="e">
        <f>#REF!-#REF!</f>
        <v>#REF!</v>
      </c>
    </row>
    <row r="1902" spans="1:11" ht="11.25" hidden="1" customHeight="1">
      <c r="A1902" s="25" t="s">
        <v>550</v>
      </c>
      <c r="B1902" s="32" t="s">
        <v>6487</v>
      </c>
      <c r="C1902" s="27" t="s">
        <v>5126</v>
      </c>
      <c r="D1902" s="28" t="e">
        <f>(#REF!+#REF!)-#REF!</f>
        <v>#REF!</v>
      </c>
      <c r="E1902" s="364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20" t="e">
        <f>#REF!-#REF!</f>
        <v>#REF!</v>
      </c>
    </row>
    <row r="1903" spans="1:11" ht="11.25" hidden="1" customHeight="1">
      <c r="A1903" s="25" t="s">
        <v>2752</v>
      </c>
      <c r="B1903" s="32" t="s">
        <v>6488</v>
      </c>
      <c r="C1903" s="27" t="s">
        <v>2007</v>
      </c>
      <c r="D1903" s="28" t="e">
        <f>(#REF!+#REF!)-#REF!</f>
        <v>#REF!</v>
      </c>
      <c r="E1903" s="364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20" t="e">
        <f>#REF!-#REF!</f>
        <v>#REF!</v>
      </c>
    </row>
    <row r="1904" spans="1:11" ht="11.25" hidden="1" customHeight="1">
      <c r="A1904" s="25" t="s">
        <v>2296</v>
      </c>
      <c r="B1904" s="32" t="s">
        <v>6489</v>
      </c>
      <c r="C1904" s="27" t="s">
        <v>3796</v>
      </c>
      <c r="D1904" s="28" t="e">
        <f>(#REF!+#REF!)-#REF!</f>
        <v>#REF!</v>
      </c>
      <c r="E1904" s="364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20" t="e">
        <f>#REF!-#REF!</f>
        <v>#REF!</v>
      </c>
    </row>
    <row r="1905" spans="1:11" ht="11.25" hidden="1" customHeight="1">
      <c r="A1905" s="25" t="s">
        <v>8505</v>
      </c>
      <c r="B1905" s="32" t="s">
        <v>6490</v>
      </c>
      <c r="C1905" s="27" t="s">
        <v>3797</v>
      </c>
      <c r="D1905" s="28" t="e">
        <f>(#REF!+#REF!)-#REF!</f>
        <v>#REF!</v>
      </c>
      <c r="E1905" s="364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20" t="e">
        <f>#REF!-#REF!</f>
        <v>#REF!</v>
      </c>
    </row>
    <row r="1906" spans="1:11" ht="11.25" hidden="1" customHeight="1">
      <c r="A1906" s="25" t="s">
        <v>2995</v>
      </c>
      <c r="B1906" s="32" t="s">
        <v>6491</v>
      </c>
      <c r="C1906" s="27" t="s">
        <v>130</v>
      </c>
      <c r="D1906" s="28" t="e">
        <f>(#REF!+#REF!)-#REF!</f>
        <v>#REF!</v>
      </c>
      <c r="E1906" s="364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20" t="e">
        <f>#REF!-#REF!</f>
        <v>#REF!</v>
      </c>
    </row>
    <row r="1907" spans="1:11" ht="22.5" hidden="1" customHeight="1">
      <c r="A1907" s="25" t="s">
        <v>3639</v>
      </c>
      <c r="B1907" s="32" t="s">
        <v>6492</v>
      </c>
      <c r="C1907" s="27" t="s">
        <v>5241</v>
      </c>
      <c r="D1907" s="28" t="e">
        <f>(#REF!+#REF!)-#REF!</f>
        <v>#REF!</v>
      </c>
      <c r="E1907" s="364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20" t="e">
        <f>#REF!-#REF!</f>
        <v>#REF!</v>
      </c>
    </row>
    <row r="1908" spans="1:11" ht="11.25" hidden="1" customHeight="1">
      <c r="A1908" s="25" t="s">
        <v>552</v>
      </c>
      <c r="B1908" s="32" t="s">
        <v>6493</v>
      </c>
      <c r="C1908" s="27" t="s">
        <v>3229</v>
      </c>
      <c r="D1908" s="28" t="e">
        <f>(#REF!+#REF!)-#REF!</f>
        <v>#REF!</v>
      </c>
      <c r="E1908" s="364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20" t="e">
        <f>#REF!-#REF!</f>
        <v>#REF!</v>
      </c>
    </row>
    <row r="1909" spans="1:11" ht="11.25" hidden="1" customHeight="1">
      <c r="A1909" s="25" t="s">
        <v>5661</v>
      </c>
      <c r="B1909" s="32" t="s">
        <v>6494</v>
      </c>
      <c r="C1909" s="27" t="s">
        <v>765</v>
      </c>
      <c r="D1909" s="28" t="e">
        <f>(#REF!+#REF!)-#REF!</f>
        <v>#REF!</v>
      </c>
      <c r="E1909" s="364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20" t="e">
        <f>#REF!-#REF!</f>
        <v>#REF!</v>
      </c>
    </row>
    <row r="1910" spans="1:11" ht="11.25" hidden="1" customHeight="1">
      <c r="A1910" s="25" t="s">
        <v>4342</v>
      </c>
      <c r="B1910" s="32" t="s">
        <v>6495</v>
      </c>
      <c r="C1910" s="27" t="s">
        <v>6322</v>
      </c>
      <c r="D1910" s="28" t="e">
        <f>(#REF!+#REF!)-#REF!</f>
        <v>#REF!</v>
      </c>
      <c r="E1910" s="364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20" t="e">
        <f>#REF!-#REF!</f>
        <v>#REF!</v>
      </c>
    </row>
    <row r="1911" spans="1:11" ht="22.5" hidden="1" customHeight="1">
      <c r="A1911" s="25" t="s">
        <v>881</v>
      </c>
      <c r="B1911" s="32" t="s">
        <v>6496</v>
      </c>
      <c r="C1911" s="27" t="s">
        <v>3352</v>
      </c>
      <c r="D1911" s="28" t="e">
        <f>(#REF!+#REF!)-#REF!</f>
        <v>#REF!</v>
      </c>
      <c r="E1911" s="364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20" t="e">
        <f>#REF!-#REF!</f>
        <v>#REF!</v>
      </c>
    </row>
    <row r="1912" spans="1:11" ht="33.75" hidden="1" customHeight="1">
      <c r="A1912" s="25" t="s">
        <v>8431</v>
      </c>
      <c r="B1912" s="32" t="s">
        <v>6497</v>
      </c>
      <c r="C1912" s="27" t="s">
        <v>8399</v>
      </c>
      <c r="D1912" s="28" t="e">
        <f>(#REF!+#REF!)-#REF!</f>
        <v>#REF!</v>
      </c>
      <c r="E1912" s="364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20" t="e">
        <f>#REF!-#REF!</f>
        <v>#REF!</v>
      </c>
    </row>
    <row r="1913" spans="1:11" ht="11.25" hidden="1" customHeight="1">
      <c r="A1913" s="25" t="s">
        <v>7457</v>
      </c>
      <c r="B1913" s="32" t="s">
        <v>6498</v>
      </c>
      <c r="C1913" s="27" t="s">
        <v>3878</v>
      </c>
      <c r="D1913" s="28" t="e">
        <f>(#REF!+#REF!)-#REF!</f>
        <v>#REF!</v>
      </c>
      <c r="E1913" s="364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20" t="e">
        <f>#REF!-#REF!</f>
        <v>#REF!</v>
      </c>
    </row>
    <row r="1914" spans="1:11" ht="22.5" hidden="1" customHeight="1">
      <c r="A1914" s="25" t="s">
        <v>8494</v>
      </c>
      <c r="B1914" s="32" t="s">
        <v>6499</v>
      </c>
      <c r="C1914" s="27" t="s">
        <v>3358</v>
      </c>
      <c r="D1914" s="28" t="e">
        <f>(#REF!+#REF!)-#REF!</f>
        <v>#REF!</v>
      </c>
      <c r="E1914" s="364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20" t="e">
        <f>#REF!-#REF!</f>
        <v>#REF!</v>
      </c>
    </row>
    <row r="1915" spans="1:11" ht="22.5" hidden="1" customHeight="1">
      <c r="A1915" s="25" t="s">
        <v>1057</v>
      </c>
      <c r="B1915" s="32" t="s">
        <v>6500</v>
      </c>
      <c r="C1915" s="27" t="s">
        <v>3029</v>
      </c>
      <c r="D1915" s="28" t="e">
        <f>(#REF!+#REF!)-#REF!</f>
        <v>#REF!</v>
      </c>
      <c r="E1915" s="364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20" t="e">
        <f>#REF!-#REF!</f>
        <v>#REF!</v>
      </c>
    </row>
    <row r="1916" spans="1:11" ht="11.25" hidden="1" customHeight="1">
      <c r="A1916" s="25" t="s">
        <v>1761</v>
      </c>
      <c r="B1916" s="32" t="s">
        <v>6501</v>
      </c>
      <c r="C1916" s="27" t="s">
        <v>348</v>
      </c>
      <c r="D1916" s="28" t="e">
        <f>(#REF!+#REF!)-#REF!</f>
        <v>#REF!</v>
      </c>
      <c r="E1916" s="364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20" t="e">
        <f>#REF!-#REF!</f>
        <v>#REF!</v>
      </c>
    </row>
    <row r="1917" spans="1:11" ht="11.25" hidden="1" customHeight="1">
      <c r="A1917" s="25" t="s">
        <v>9002</v>
      </c>
      <c r="B1917" s="32" t="s">
        <v>6502</v>
      </c>
      <c r="C1917" s="27" t="s">
        <v>5316</v>
      </c>
      <c r="D1917" s="28" t="e">
        <f>(#REF!+#REF!)-#REF!</f>
        <v>#REF!</v>
      </c>
      <c r="E1917" s="364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20" t="e">
        <f>#REF!-#REF!</f>
        <v>#REF!</v>
      </c>
    </row>
    <row r="1918" spans="1:11" ht="33.75" hidden="1" customHeight="1">
      <c r="A1918" s="25" t="s">
        <v>1668</v>
      </c>
      <c r="B1918" s="32" t="s">
        <v>6503</v>
      </c>
      <c r="C1918" s="27" t="s">
        <v>1376</v>
      </c>
      <c r="D1918" s="28" t="e">
        <f>(#REF!+#REF!)-#REF!</f>
        <v>#REF!</v>
      </c>
      <c r="E1918" s="364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20" t="e">
        <f>#REF!-#REF!</f>
        <v>#REF!</v>
      </c>
    </row>
    <row r="1919" spans="1:11" ht="11.25" hidden="1" customHeight="1">
      <c r="A1919" s="25" t="s">
        <v>54</v>
      </c>
      <c r="B1919" s="32" t="s">
        <v>6504</v>
      </c>
      <c r="C1919" s="27" t="s">
        <v>4070</v>
      </c>
      <c r="D1919" s="28" t="e">
        <f>(#REF!+#REF!)-#REF!</f>
        <v>#REF!</v>
      </c>
      <c r="E1919" s="364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20" t="e">
        <f>#REF!-#REF!</f>
        <v>#REF!</v>
      </c>
    </row>
    <row r="1920" spans="1:11" ht="33.75" hidden="1" customHeight="1">
      <c r="A1920" s="25" t="s">
        <v>7066</v>
      </c>
      <c r="B1920" s="32" t="s">
        <v>6505</v>
      </c>
      <c r="C1920" s="27" t="s">
        <v>5683</v>
      </c>
      <c r="D1920" s="28" t="e">
        <f>(#REF!+#REF!)-#REF!</f>
        <v>#REF!</v>
      </c>
      <c r="E1920" s="364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20" t="e">
        <f>#REF!-#REF!</f>
        <v>#REF!</v>
      </c>
    </row>
    <row r="1921" spans="1:11" ht="11.25" hidden="1" customHeight="1">
      <c r="A1921" s="25" t="s">
        <v>6523</v>
      </c>
      <c r="B1921" s="32" t="s">
        <v>6506</v>
      </c>
      <c r="C1921" s="27" t="s">
        <v>5684</v>
      </c>
      <c r="D1921" s="28" t="e">
        <f>(#REF!+#REF!)-#REF!</f>
        <v>#REF!</v>
      </c>
      <c r="E1921" s="364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20" t="e">
        <f>#REF!-#REF!</f>
        <v>#REF!</v>
      </c>
    </row>
    <row r="1922" spans="1:11" ht="11.25" hidden="1" customHeight="1">
      <c r="A1922" s="25" t="s">
        <v>5922</v>
      </c>
      <c r="B1922" s="32" t="s">
        <v>6507</v>
      </c>
      <c r="C1922" s="27" t="s">
        <v>5127</v>
      </c>
      <c r="D1922" s="28" t="e">
        <f>(#REF!+#REF!)-#REF!</f>
        <v>#REF!</v>
      </c>
      <c r="E1922" s="364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20" t="e">
        <f>#REF!-#REF!</f>
        <v>#REF!</v>
      </c>
    </row>
    <row r="1923" spans="1:11" ht="11.25" hidden="1" customHeight="1">
      <c r="A1923" s="25" t="s">
        <v>7213</v>
      </c>
      <c r="B1923" s="32" t="s">
        <v>6508</v>
      </c>
      <c r="C1923" s="27" t="s">
        <v>6362</v>
      </c>
      <c r="D1923" s="28" t="e">
        <f>(#REF!+#REF!)-#REF!</f>
        <v>#REF!</v>
      </c>
      <c r="E1923" s="364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20" t="e">
        <f>#REF!-#REF!</f>
        <v>#REF!</v>
      </c>
    </row>
    <row r="1924" spans="1:11" ht="22.5" hidden="1" customHeight="1">
      <c r="A1924" s="25" t="s">
        <v>5052</v>
      </c>
      <c r="B1924" s="32" t="s">
        <v>6509</v>
      </c>
      <c r="C1924" s="27" t="s">
        <v>4780</v>
      </c>
      <c r="D1924" s="28" t="e">
        <f>(#REF!+#REF!)-#REF!</f>
        <v>#REF!</v>
      </c>
      <c r="E1924" s="364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20" t="e">
        <f>#REF!-#REF!</f>
        <v>#REF!</v>
      </c>
    </row>
    <row r="1925" spans="1:11" ht="22.5" hidden="1" customHeight="1">
      <c r="A1925" s="25" t="s">
        <v>626</v>
      </c>
      <c r="B1925" s="32" t="s">
        <v>6510</v>
      </c>
      <c r="C1925" s="27" t="s">
        <v>4781</v>
      </c>
      <c r="D1925" s="28" t="e">
        <f>(#REF!+#REF!)-#REF!</f>
        <v>#REF!</v>
      </c>
      <c r="E1925" s="364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20" t="e">
        <f>#REF!-#REF!</f>
        <v>#REF!</v>
      </c>
    </row>
    <row r="1926" spans="1:11" ht="11.25" hidden="1" customHeight="1">
      <c r="A1926" s="25" t="s">
        <v>7436</v>
      </c>
      <c r="B1926" s="32" t="s">
        <v>6511</v>
      </c>
      <c r="C1926" s="27" t="s">
        <v>2380</v>
      </c>
      <c r="D1926" s="28" t="e">
        <f>(#REF!+#REF!)-#REF!</f>
        <v>#REF!</v>
      </c>
      <c r="E1926" s="364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20" t="e">
        <f>#REF!-#REF!</f>
        <v>#REF!</v>
      </c>
    </row>
    <row r="1927" spans="1:11" ht="11.25" hidden="1" customHeight="1">
      <c r="A1927" s="25" t="s">
        <v>3930</v>
      </c>
      <c r="B1927" s="32" t="s">
        <v>6512</v>
      </c>
      <c r="C1927" s="27" t="s">
        <v>1034</v>
      </c>
      <c r="D1927" s="28" t="e">
        <f>(#REF!+#REF!)-#REF!</f>
        <v>#REF!</v>
      </c>
      <c r="E1927" s="364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20" t="e">
        <f>#REF!-#REF!</f>
        <v>#REF!</v>
      </c>
    </row>
    <row r="1928" spans="1:11" ht="22.5" hidden="1" customHeight="1">
      <c r="A1928" s="25" t="s">
        <v>6847</v>
      </c>
      <c r="B1928" s="32" t="s">
        <v>6513</v>
      </c>
      <c r="C1928" s="27" t="s">
        <v>3181</v>
      </c>
      <c r="D1928" s="28" t="e">
        <f>(#REF!+#REF!)-#REF!</f>
        <v>#REF!</v>
      </c>
      <c r="E1928" s="364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20" t="e">
        <f>#REF!-#REF!</f>
        <v>#REF!</v>
      </c>
    </row>
    <row r="1929" spans="1:11" ht="22.5" hidden="1" customHeight="1">
      <c r="A1929" s="25" t="s">
        <v>3722</v>
      </c>
      <c r="B1929" s="32" t="s">
        <v>6514</v>
      </c>
      <c r="C1929" s="27" t="s">
        <v>1231</v>
      </c>
      <c r="D1929" s="28" t="e">
        <f>(#REF!+#REF!)-#REF!</f>
        <v>#REF!</v>
      </c>
      <c r="E1929" s="364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20" t="e">
        <f>#REF!-#REF!</f>
        <v>#REF!</v>
      </c>
    </row>
    <row r="1930" spans="1:11" ht="11.25" hidden="1" customHeight="1">
      <c r="A1930" s="25" t="s">
        <v>5610</v>
      </c>
      <c r="B1930" s="32" t="s">
        <v>6515</v>
      </c>
      <c r="C1930" s="27" t="s">
        <v>5494</v>
      </c>
      <c r="D1930" s="28" t="e">
        <f>(#REF!+#REF!)-#REF!</f>
        <v>#REF!</v>
      </c>
      <c r="E1930" s="364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20" t="e">
        <f>#REF!-#REF!</f>
        <v>#REF!</v>
      </c>
    </row>
    <row r="1931" spans="1:11" ht="22.5" hidden="1" customHeight="1">
      <c r="A1931" s="25" t="s">
        <v>5762</v>
      </c>
      <c r="B1931" s="32" t="s">
        <v>6516</v>
      </c>
      <c r="C1931" s="27" t="s">
        <v>4997</v>
      </c>
      <c r="D1931" s="28" t="e">
        <f>(#REF!+#REF!)-#REF!</f>
        <v>#REF!</v>
      </c>
      <c r="E1931" s="364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20" t="e">
        <f>#REF!-#REF!</f>
        <v>#REF!</v>
      </c>
    </row>
    <row r="1932" spans="1:11" ht="11.25" hidden="1" customHeight="1">
      <c r="A1932" s="25" t="s">
        <v>7434</v>
      </c>
      <c r="B1932" s="32" t="s">
        <v>6517</v>
      </c>
      <c r="C1932" s="27" t="s">
        <v>4998</v>
      </c>
      <c r="D1932" s="28" t="e">
        <f>(#REF!+#REF!)-#REF!</f>
        <v>#REF!</v>
      </c>
      <c r="E1932" s="364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20" t="e">
        <f>#REF!-#REF!</f>
        <v>#REF!</v>
      </c>
    </row>
    <row r="1933" spans="1:11" ht="11.25" hidden="1" customHeight="1">
      <c r="A1933" s="25" t="s">
        <v>7312</v>
      </c>
      <c r="B1933" s="32" t="s">
        <v>6518</v>
      </c>
      <c r="C1933" s="27" t="s">
        <v>781</v>
      </c>
      <c r="D1933" s="28" t="e">
        <f>(#REF!+#REF!)-#REF!</f>
        <v>#REF!</v>
      </c>
      <c r="E1933" s="364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20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5319</v>
      </c>
      <c r="D1934" s="28" t="e">
        <f>(#REF!+#REF!)-#REF!</f>
        <v>#REF!</v>
      </c>
      <c r="E1934" s="364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20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5317</v>
      </c>
      <c r="D1935" s="28" t="e">
        <f>(#REF!+#REF!)-#REF!</f>
        <v>#REF!</v>
      </c>
      <c r="E1935" s="364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20" t="e">
        <f>#REF!-#REF!</f>
        <v>#REF!</v>
      </c>
    </row>
    <row r="1936" spans="1:11" ht="11.25" hidden="1" customHeight="1">
      <c r="A1936" s="25" t="s">
        <v>7635</v>
      </c>
      <c r="B1936" s="32" t="s">
        <v>2102</v>
      </c>
      <c r="C1936" s="27" t="s">
        <v>5318</v>
      </c>
      <c r="D1936" s="28" t="e">
        <f>(#REF!+#REF!)-#REF!</f>
        <v>#REF!</v>
      </c>
      <c r="E1936" s="364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20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5063</v>
      </c>
      <c r="D1937" s="28" t="e">
        <f>(#REF!+#REF!)-#REF!</f>
        <v>#REF!</v>
      </c>
      <c r="E1937" s="364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20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5064</v>
      </c>
      <c r="D1938" s="28" t="e">
        <f>(#REF!+#REF!)-#REF!</f>
        <v>#REF!</v>
      </c>
      <c r="E1938" s="364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20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4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20" t="e">
        <f>#REF!-#REF!</f>
        <v>#REF!</v>
      </c>
    </row>
    <row r="1940" spans="1:11" ht="11.25" hidden="1" customHeight="1">
      <c r="A1940" s="25" t="s">
        <v>8505</v>
      </c>
      <c r="B1940" s="32" t="s">
        <v>2106</v>
      </c>
      <c r="C1940" s="27" t="s">
        <v>8396</v>
      </c>
      <c r="D1940" s="28" t="e">
        <f>(#REF!+#REF!)-#REF!</f>
        <v>#REF!</v>
      </c>
      <c r="E1940" s="364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20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4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20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8056</v>
      </c>
      <c r="D1942" s="28" t="e">
        <f>(#REF!+#REF!)-#REF!</f>
        <v>#REF!</v>
      </c>
      <c r="E1942" s="364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20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7546</v>
      </c>
      <c r="D1943" s="28" t="e">
        <f>(#REF!+#REF!)-#REF!</f>
        <v>#REF!</v>
      </c>
      <c r="E1943" s="364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20" t="e">
        <f>#REF!-#REF!</f>
        <v>#REF!</v>
      </c>
    </row>
    <row r="1944" spans="1:11" ht="11.25" hidden="1" customHeight="1">
      <c r="A1944" s="25" t="s">
        <v>5661</v>
      </c>
      <c r="B1944" s="32" t="s">
        <v>2110</v>
      </c>
      <c r="C1944" s="27" t="s">
        <v>5083</v>
      </c>
      <c r="D1944" s="28" t="e">
        <f>(#REF!+#REF!)-#REF!</f>
        <v>#REF!</v>
      </c>
      <c r="E1944" s="364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20" t="e">
        <f>#REF!-#REF!</f>
        <v>#REF!</v>
      </c>
    </row>
    <row r="1945" spans="1:11" ht="11.25" hidden="1" customHeight="1">
      <c r="A1945" s="25" t="s">
        <v>4342</v>
      </c>
      <c r="B1945" s="32" t="s">
        <v>2111</v>
      </c>
      <c r="C1945" s="27" t="s">
        <v>8334</v>
      </c>
      <c r="D1945" s="28" t="e">
        <f>(#REF!+#REF!)-#REF!</f>
        <v>#REF!</v>
      </c>
      <c r="E1945" s="364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20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4408</v>
      </c>
      <c r="D1946" s="28" t="e">
        <f>(#REF!+#REF!)-#REF!</f>
        <v>#REF!</v>
      </c>
      <c r="E1946" s="364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20" t="e">
        <f>#REF!-#REF!</f>
        <v>#REF!</v>
      </c>
    </row>
    <row r="1947" spans="1:11" ht="33.75" hidden="1" customHeight="1">
      <c r="A1947" s="25" t="s">
        <v>8431</v>
      </c>
      <c r="B1947" s="32" t="s">
        <v>2113</v>
      </c>
      <c r="C1947" s="27" t="s">
        <v>7490</v>
      </c>
      <c r="D1947" s="28" t="e">
        <f>(#REF!+#REF!)-#REF!</f>
        <v>#REF!</v>
      </c>
      <c r="E1947" s="364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20" t="e">
        <f>#REF!-#REF!</f>
        <v>#REF!</v>
      </c>
    </row>
    <row r="1948" spans="1:11" ht="11.25" hidden="1" customHeight="1">
      <c r="A1948" s="25" t="s">
        <v>7457</v>
      </c>
      <c r="B1948" s="32" t="s">
        <v>2114</v>
      </c>
      <c r="C1948" s="27" t="s">
        <v>4576</v>
      </c>
      <c r="D1948" s="28" t="e">
        <f>(#REF!+#REF!)-#REF!</f>
        <v>#REF!</v>
      </c>
      <c r="E1948" s="364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20" t="e">
        <f>#REF!-#REF!</f>
        <v>#REF!</v>
      </c>
    </row>
    <row r="1949" spans="1:11" ht="22.5" hidden="1" customHeight="1">
      <c r="A1949" s="25" t="s">
        <v>8494</v>
      </c>
      <c r="B1949" s="32" t="s">
        <v>2115</v>
      </c>
      <c r="C1949" s="27" t="s">
        <v>4577</v>
      </c>
      <c r="D1949" s="28" t="e">
        <f>(#REF!+#REF!)-#REF!</f>
        <v>#REF!</v>
      </c>
      <c r="E1949" s="364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20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7346</v>
      </c>
      <c r="D1950" s="28" t="e">
        <f>(#REF!+#REF!)-#REF!</f>
        <v>#REF!</v>
      </c>
      <c r="E1950" s="364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20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6258</v>
      </c>
      <c r="D1951" s="28" t="e">
        <f>(#REF!+#REF!)-#REF!</f>
        <v>#REF!</v>
      </c>
      <c r="E1951" s="364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20" t="e">
        <f>#REF!-#REF!</f>
        <v>#REF!</v>
      </c>
    </row>
    <row r="1952" spans="1:11" ht="11.25" hidden="1" customHeight="1">
      <c r="A1952" s="25" t="s">
        <v>9002</v>
      </c>
      <c r="B1952" s="32" t="s">
        <v>2118</v>
      </c>
      <c r="C1952" s="27" t="s">
        <v>8600</v>
      </c>
      <c r="D1952" s="28" t="e">
        <f>(#REF!+#REF!)-#REF!</f>
        <v>#REF!</v>
      </c>
      <c r="E1952" s="364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20" t="e">
        <f>#REF!-#REF!</f>
        <v>#REF!</v>
      </c>
    </row>
    <row r="1953" spans="1:11" ht="33.75" hidden="1" customHeight="1">
      <c r="A1953" s="25" t="s">
        <v>1668</v>
      </c>
      <c r="B1953" s="32" t="s">
        <v>7962</v>
      </c>
      <c r="C1953" s="27" t="s">
        <v>2509</v>
      </c>
      <c r="D1953" s="28" t="e">
        <f>(#REF!+#REF!)-#REF!</f>
        <v>#REF!</v>
      </c>
      <c r="E1953" s="364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20" t="e">
        <f>#REF!-#REF!</f>
        <v>#REF!</v>
      </c>
    </row>
    <row r="1954" spans="1:11" ht="11.25" hidden="1" customHeight="1">
      <c r="A1954" s="25" t="s">
        <v>54</v>
      </c>
      <c r="B1954" s="32" t="s">
        <v>7963</v>
      </c>
      <c r="C1954" s="27" t="s">
        <v>3585</v>
      </c>
      <c r="D1954" s="28" t="e">
        <f>(#REF!+#REF!)-#REF!</f>
        <v>#REF!</v>
      </c>
      <c r="E1954" s="364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20" t="e">
        <f>#REF!-#REF!</f>
        <v>#REF!</v>
      </c>
    </row>
    <row r="1955" spans="1:11" ht="33.75" hidden="1" customHeight="1">
      <c r="A1955" s="25" t="s">
        <v>7066</v>
      </c>
      <c r="B1955" s="32" t="s">
        <v>7964</v>
      </c>
      <c r="C1955" s="27" t="s">
        <v>171</v>
      </c>
      <c r="D1955" s="28" t="e">
        <f>(#REF!+#REF!)-#REF!</f>
        <v>#REF!</v>
      </c>
      <c r="E1955" s="364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20" t="e">
        <f>#REF!-#REF!</f>
        <v>#REF!</v>
      </c>
    </row>
    <row r="1956" spans="1:11" ht="11.25" hidden="1" customHeight="1">
      <c r="A1956" s="25" t="s">
        <v>6523</v>
      </c>
      <c r="B1956" s="32" t="s">
        <v>7965</v>
      </c>
      <c r="C1956" s="27" t="s">
        <v>172</v>
      </c>
      <c r="D1956" s="28" t="e">
        <f>(#REF!+#REF!)-#REF!</f>
        <v>#REF!</v>
      </c>
      <c r="E1956" s="364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20" t="e">
        <f>#REF!-#REF!</f>
        <v>#REF!</v>
      </c>
    </row>
    <row r="1957" spans="1:11" ht="11.25" hidden="1" customHeight="1">
      <c r="A1957" s="25" t="s">
        <v>5922</v>
      </c>
      <c r="B1957" s="32" t="s">
        <v>7966</v>
      </c>
      <c r="C1957" s="27" t="s">
        <v>4560</v>
      </c>
      <c r="D1957" s="28" t="e">
        <f>(#REF!+#REF!)-#REF!</f>
        <v>#REF!</v>
      </c>
      <c r="E1957" s="364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20" t="e">
        <f>#REF!-#REF!</f>
        <v>#REF!</v>
      </c>
    </row>
    <row r="1958" spans="1:11" ht="11.25" hidden="1" customHeight="1">
      <c r="A1958" s="25" t="s">
        <v>7213</v>
      </c>
      <c r="B1958" s="32" t="s">
        <v>7967</v>
      </c>
      <c r="C1958" s="27" t="s">
        <v>658</v>
      </c>
      <c r="D1958" s="28" t="e">
        <f>(#REF!+#REF!)-#REF!</f>
        <v>#REF!</v>
      </c>
      <c r="E1958" s="364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20" t="e">
        <f>#REF!-#REF!</f>
        <v>#REF!</v>
      </c>
    </row>
    <row r="1959" spans="1:11" ht="22.5" hidden="1" customHeight="1">
      <c r="A1959" s="25" t="s">
        <v>5052</v>
      </c>
      <c r="B1959" s="32" t="s">
        <v>7968</v>
      </c>
      <c r="C1959" s="27" t="s">
        <v>6735</v>
      </c>
      <c r="D1959" s="28" t="e">
        <f>(#REF!+#REF!)-#REF!</f>
        <v>#REF!</v>
      </c>
      <c r="E1959" s="364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20" t="e">
        <f>#REF!-#REF!</f>
        <v>#REF!</v>
      </c>
    </row>
    <row r="1960" spans="1:11" ht="22.5" hidden="1" customHeight="1">
      <c r="A1960" s="25" t="s">
        <v>626</v>
      </c>
      <c r="B1960" s="32" t="s">
        <v>7969</v>
      </c>
      <c r="C1960" s="27" t="s">
        <v>6736</v>
      </c>
      <c r="D1960" s="28" t="e">
        <f>(#REF!+#REF!)-#REF!</f>
        <v>#REF!</v>
      </c>
      <c r="E1960" s="364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20" t="e">
        <f>#REF!-#REF!</f>
        <v>#REF!</v>
      </c>
    </row>
    <row r="1961" spans="1:11" ht="11.25" hidden="1" customHeight="1">
      <c r="A1961" s="25" t="s">
        <v>7436</v>
      </c>
      <c r="B1961" s="32" t="s">
        <v>7970</v>
      </c>
      <c r="C1961" s="27" t="s">
        <v>6737</v>
      </c>
      <c r="D1961" s="28" t="e">
        <f>(#REF!+#REF!)-#REF!</f>
        <v>#REF!</v>
      </c>
      <c r="E1961" s="364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20" t="e">
        <f>#REF!-#REF!</f>
        <v>#REF!</v>
      </c>
    </row>
    <row r="1962" spans="1:11" ht="11.25" hidden="1" customHeight="1">
      <c r="A1962" s="25" t="s">
        <v>3930</v>
      </c>
      <c r="B1962" s="32" t="s">
        <v>7125</v>
      </c>
      <c r="C1962" s="27" t="s">
        <v>3963</v>
      </c>
      <c r="D1962" s="28" t="e">
        <f>(#REF!+#REF!)-#REF!</f>
        <v>#REF!</v>
      </c>
      <c r="E1962" s="364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20" t="e">
        <f>#REF!-#REF!</f>
        <v>#REF!</v>
      </c>
    </row>
    <row r="1963" spans="1:11" ht="22.5" hidden="1" customHeight="1">
      <c r="A1963" s="25" t="s">
        <v>6847</v>
      </c>
      <c r="B1963" s="32" t="s">
        <v>4352</v>
      </c>
      <c r="C1963" s="27" t="s">
        <v>1422</v>
      </c>
      <c r="D1963" s="28" t="e">
        <f>(#REF!+#REF!)-#REF!</f>
        <v>#REF!</v>
      </c>
      <c r="E1963" s="364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20" t="e">
        <f>#REF!-#REF!</f>
        <v>#REF!</v>
      </c>
    </row>
    <row r="1964" spans="1:11" ht="22.5" hidden="1" customHeight="1">
      <c r="A1964" s="25" t="s">
        <v>8094</v>
      </c>
      <c r="B1964" s="32" t="s">
        <v>4353</v>
      </c>
      <c r="C1964" s="27" t="s">
        <v>5470</v>
      </c>
      <c r="D1964" s="28" t="e">
        <f>(#REF!+#REF!)-#REF!</f>
        <v>#REF!</v>
      </c>
      <c r="E1964" s="364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20" t="e">
        <f>#REF!-#REF!</f>
        <v>#REF!</v>
      </c>
    </row>
    <row r="1965" spans="1:11" ht="11.25" hidden="1" customHeight="1">
      <c r="A1965" s="25" t="s">
        <v>5610</v>
      </c>
      <c r="B1965" s="32" t="s">
        <v>4354</v>
      </c>
      <c r="C1965" s="27" t="s">
        <v>4262</v>
      </c>
      <c r="D1965" s="28" t="e">
        <f>(#REF!+#REF!)-#REF!</f>
        <v>#REF!</v>
      </c>
      <c r="E1965" s="364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20" t="e">
        <f>#REF!-#REF!</f>
        <v>#REF!</v>
      </c>
    </row>
    <row r="1966" spans="1:11" ht="22.5" hidden="1" customHeight="1">
      <c r="A1966" s="25" t="s">
        <v>5762</v>
      </c>
      <c r="B1966" s="32" t="s">
        <v>4355</v>
      </c>
      <c r="C1966" s="27" t="s">
        <v>6303</v>
      </c>
      <c r="D1966" s="28" t="e">
        <f>(#REF!+#REF!)-#REF!</f>
        <v>#REF!</v>
      </c>
      <c r="E1966" s="364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20" t="e">
        <f>#REF!-#REF!</f>
        <v>#REF!</v>
      </c>
    </row>
    <row r="1967" spans="1:11" ht="11.25" hidden="1" customHeight="1">
      <c r="A1967" s="25" t="s">
        <v>7434</v>
      </c>
      <c r="B1967" s="32" t="s">
        <v>4356</v>
      </c>
      <c r="C1967" s="27" t="s">
        <v>8265</v>
      </c>
      <c r="D1967" s="28" t="e">
        <f>(#REF!+#REF!)-#REF!</f>
        <v>#REF!</v>
      </c>
      <c r="E1967" s="364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20" t="e">
        <f>#REF!-#REF!</f>
        <v>#REF!</v>
      </c>
    </row>
    <row r="1968" spans="1:11" ht="11.25" hidden="1" customHeight="1">
      <c r="A1968" s="25" t="s">
        <v>7312</v>
      </c>
      <c r="B1968" s="32" t="s">
        <v>4357</v>
      </c>
      <c r="C1968" s="27" t="s">
        <v>665</v>
      </c>
      <c r="D1968" s="28" t="e">
        <f>(#REF!+#REF!)-#REF!</f>
        <v>#REF!</v>
      </c>
      <c r="E1968" s="364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20" t="e">
        <f>#REF!-#REF!</f>
        <v>#REF!</v>
      </c>
    </row>
    <row r="1969" spans="1:11" ht="11.25" hidden="1" customHeight="1">
      <c r="A1969" s="25" t="s">
        <v>951</v>
      </c>
      <c r="B1969" s="32" t="s">
        <v>4358</v>
      </c>
      <c r="C1969" s="27" t="s">
        <v>8418</v>
      </c>
      <c r="D1969" s="28" t="e">
        <f>(#REF!+#REF!)-#REF!</f>
        <v>#REF!</v>
      </c>
      <c r="E1969" s="364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20" t="e">
        <f>#REF!-#REF!</f>
        <v>#REF!</v>
      </c>
    </row>
    <row r="1970" spans="1:11" ht="11.25" hidden="1" customHeight="1">
      <c r="A1970" s="25" t="s">
        <v>1990</v>
      </c>
      <c r="B1970" s="32" t="s">
        <v>4359</v>
      </c>
      <c r="C1970" s="27" t="s">
        <v>6903</v>
      </c>
      <c r="D1970" s="28" t="e">
        <f>(#REF!+#REF!)-#REF!</f>
        <v>#REF!</v>
      </c>
      <c r="E1970" s="364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20" t="e">
        <f>#REF!-#REF!</f>
        <v>#REF!</v>
      </c>
    </row>
    <row r="1971" spans="1:11" ht="11.25" hidden="1" customHeight="1">
      <c r="A1971" s="25" t="s">
        <v>7635</v>
      </c>
      <c r="B1971" s="32" t="s">
        <v>4360</v>
      </c>
      <c r="C1971" s="27" t="s">
        <v>6415</v>
      </c>
      <c r="D1971" s="28" t="e">
        <f>(#REF!+#REF!)-#REF!</f>
        <v>#REF!</v>
      </c>
      <c r="E1971" s="364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20" t="e">
        <f>#REF!-#REF!</f>
        <v>#REF!</v>
      </c>
    </row>
    <row r="1972" spans="1:11" ht="11.25" hidden="1" customHeight="1">
      <c r="A1972" s="25" t="s">
        <v>550</v>
      </c>
      <c r="B1972" s="32" t="s">
        <v>4361</v>
      </c>
      <c r="C1972" s="27" t="s">
        <v>5170</v>
      </c>
      <c r="D1972" s="28" t="e">
        <f>(#REF!+#REF!)-#REF!</f>
        <v>#REF!</v>
      </c>
      <c r="E1972" s="364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20" t="e">
        <f>#REF!-#REF!</f>
        <v>#REF!</v>
      </c>
    </row>
    <row r="1973" spans="1:11" ht="11.25" hidden="1" customHeight="1">
      <c r="A1973" s="25" t="s">
        <v>2752</v>
      </c>
      <c r="B1973" s="32" t="s">
        <v>4362</v>
      </c>
      <c r="C1973" s="27" t="s">
        <v>5986</v>
      </c>
      <c r="D1973" s="28" t="e">
        <f>(#REF!+#REF!)-#REF!</f>
        <v>#REF!</v>
      </c>
      <c r="E1973" s="364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20" t="e">
        <f>#REF!-#REF!</f>
        <v>#REF!</v>
      </c>
    </row>
    <row r="1974" spans="1:11" ht="11.25" hidden="1" customHeight="1">
      <c r="A1974" s="25" t="s">
        <v>2296</v>
      </c>
      <c r="B1974" s="32" t="s">
        <v>4363</v>
      </c>
      <c r="C1974" s="27" t="s">
        <v>5987</v>
      </c>
      <c r="D1974" s="28" t="e">
        <f>(#REF!+#REF!)-#REF!</f>
        <v>#REF!</v>
      </c>
      <c r="E1974" s="364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20" t="e">
        <f>#REF!-#REF!</f>
        <v>#REF!</v>
      </c>
    </row>
    <row r="1975" spans="1:11" ht="11.25" hidden="1" customHeight="1">
      <c r="A1975" s="25" t="s">
        <v>8505</v>
      </c>
      <c r="B1975" s="32" t="s">
        <v>4364</v>
      </c>
      <c r="C1975" s="27" t="s">
        <v>2074</v>
      </c>
      <c r="D1975" s="28" t="e">
        <f>(#REF!+#REF!)-#REF!</f>
        <v>#REF!</v>
      </c>
      <c r="E1975" s="364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20" t="e">
        <f>#REF!-#REF!</f>
        <v>#REF!</v>
      </c>
    </row>
    <row r="1976" spans="1:11" ht="11.25" hidden="1" customHeight="1">
      <c r="A1976" s="25" t="s">
        <v>2995</v>
      </c>
      <c r="B1976" s="32" t="s">
        <v>4365</v>
      </c>
      <c r="C1976" s="27" t="s">
        <v>4757</v>
      </c>
      <c r="D1976" s="28" t="e">
        <f>(#REF!+#REF!)-#REF!</f>
        <v>#REF!</v>
      </c>
      <c r="E1976" s="364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20" t="e">
        <f>#REF!-#REF!</f>
        <v>#REF!</v>
      </c>
    </row>
    <row r="1977" spans="1:11" ht="22.5" hidden="1" customHeight="1">
      <c r="A1977" s="25" t="s">
        <v>3639</v>
      </c>
      <c r="B1977" s="32" t="s">
        <v>7284</v>
      </c>
      <c r="C1977" s="27" t="s">
        <v>4020</v>
      </c>
      <c r="D1977" s="28" t="e">
        <f>(#REF!+#REF!)-#REF!</f>
        <v>#REF!</v>
      </c>
      <c r="E1977" s="364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20" t="e">
        <f>#REF!-#REF!</f>
        <v>#REF!</v>
      </c>
    </row>
    <row r="1978" spans="1:11" ht="11.25" hidden="1" customHeight="1">
      <c r="A1978" s="25" t="s">
        <v>552</v>
      </c>
      <c r="B1978" s="32" t="s">
        <v>7285</v>
      </c>
      <c r="C1978" s="27" t="s">
        <v>6376</v>
      </c>
      <c r="D1978" s="28" t="e">
        <f>(#REF!+#REF!)-#REF!</f>
        <v>#REF!</v>
      </c>
      <c r="E1978" s="364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20" t="e">
        <f>#REF!-#REF!</f>
        <v>#REF!</v>
      </c>
    </row>
    <row r="1979" spans="1:11" ht="11.25" hidden="1" customHeight="1">
      <c r="A1979" s="25" t="s">
        <v>5661</v>
      </c>
      <c r="B1979" s="32" t="s">
        <v>7286</v>
      </c>
      <c r="C1979" s="27" t="s">
        <v>6377</v>
      </c>
      <c r="D1979" s="28" t="e">
        <f>(#REF!+#REF!)-#REF!</f>
        <v>#REF!</v>
      </c>
      <c r="E1979" s="364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20" t="e">
        <f>#REF!-#REF!</f>
        <v>#REF!</v>
      </c>
    </row>
    <row r="1980" spans="1:11" ht="11.25" hidden="1" customHeight="1">
      <c r="A1980" s="25" t="s">
        <v>4342</v>
      </c>
      <c r="B1980" s="32" t="s">
        <v>7287</v>
      </c>
      <c r="C1980" s="27" t="s">
        <v>7938</v>
      </c>
      <c r="D1980" s="28" t="e">
        <f>(#REF!+#REF!)-#REF!</f>
        <v>#REF!</v>
      </c>
      <c r="E1980" s="364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20" t="e">
        <f>#REF!-#REF!</f>
        <v>#REF!</v>
      </c>
    </row>
    <row r="1981" spans="1:11" ht="22.5" hidden="1" customHeight="1">
      <c r="A1981" s="25" t="s">
        <v>881</v>
      </c>
      <c r="B1981" s="32" t="s">
        <v>7288</v>
      </c>
      <c r="C1981" s="27" t="s">
        <v>3320</v>
      </c>
      <c r="D1981" s="28" t="e">
        <f>(#REF!+#REF!)-#REF!</f>
        <v>#REF!</v>
      </c>
      <c r="E1981" s="364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20" t="e">
        <f>#REF!-#REF!</f>
        <v>#REF!</v>
      </c>
    </row>
    <row r="1982" spans="1:11" ht="33.75" hidden="1" customHeight="1">
      <c r="A1982" s="25" t="s">
        <v>8431</v>
      </c>
      <c r="B1982" s="32" t="s">
        <v>7289</v>
      </c>
      <c r="C1982" s="27" t="s">
        <v>3790</v>
      </c>
      <c r="D1982" s="28" t="e">
        <f>(#REF!+#REF!)-#REF!</f>
        <v>#REF!</v>
      </c>
      <c r="E1982" s="364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20" t="e">
        <f>#REF!-#REF!</f>
        <v>#REF!</v>
      </c>
    </row>
    <row r="1983" spans="1:11" ht="11.25" hidden="1" customHeight="1">
      <c r="A1983" s="25" t="s">
        <v>7457</v>
      </c>
      <c r="B1983" s="32" t="s">
        <v>7290</v>
      </c>
      <c r="C1983" s="27" t="s">
        <v>2188</v>
      </c>
      <c r="D1983" s="28" t="e">
        <f>(#REF!+#REF!)-#REF!</f>
        <v>#REF!</v>
      </c>
      <c r="E1983" s="364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20" t="e">
        <f>#REF!-#REF!</f>
        <v>#REF!</v>
      </c>
    </row>
    <row r="1984" spans="1:11" ht="22.5" hidden="1" customHeight="1">
      <c r="A1984" s="25" t="s">
        <v>8494</v>
      </c>
      <c r="B1984" s="32" t="s">
        <v>5096</v>
      </c>
      <c r="C1984" s="27" t="s">
        <v>358</v>
      </c>
      <c r="D1984" s="28" t="e">
        <f>(#REF!+#REF!)-#REF!</f>
        <v>#REF!</v>
      </c>
      <c r="E1984" s="364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20" t="e">
        <f>#REF!-#REF!</f>
        <v>#REF!</v>
      </c>
    </row>
    <row r="1985" spans="1:11" ht="22.5" hidden="1" customHeight="1">
      <c r="A1985" s="25" t="s">
        <v>1057</v>
      </c>
      <c r="B1985" s="32" t="s">
        <v>5097</v>
      </c>
      <c r="C1985" s="27" t="s">
        <v>4224</v>
      </c>
      <c r="D1985" s="28" t="e">
        <f>(#REF!+#REF!)-#REF!</f>
        <v>#REF!</v>
      </c>
      <c r="E1985" s="364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20" t="e">
        <f>#REF!-#REF!</f>
        <v>#REF!</v>
      </c>
    </row>
    <row r="1986" spans="1:11" ht="11.25" hidden="1" customHeight="1">
      <c r="A1986" s="25" t="s">
        <v>1761</v>
      </c>
      <c r="B1986" s="32" t="s">
        <v>5098</v>
      </c>
      <c r="C1986" s="27" t="s">
        <v>1368</v>
      </c>
      <c r="D1986" s="28" t="e">
        <f>(#REF!+#REF!)-#REF!</f>
        <v>#REF!</v>
      </c>
      <c r="E1986" s="364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20" t="e">
        <f>#REF!-#REF!</f>
        <v>#REF!</v>
      </c>
    </row>
    <row r="1987" spans="1:11" ht="11.25" hidden="1" customHeight="1">
      <c r="A1987" s="25" t="s">
        <v>9002</v>
      </c>
      <c r="B1987" s="32" t="s">
        <v>1473</v>
      </c>
      <c r="C1987" s="27" t="s">
        <v>3330</v>
      </c>
      <c r="D1987" s="28" t="e">
        <f>(#REF!+#REF!)-#REF!</f>
        <v>#REF!</v>
      </c>
      <c r="E1987" s="364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20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6206</v>
      </c>
      <c r="D1988" s="28" t="e">
        <f>(#REF!+#REF!)-#REF!</f>
        <v>#REF!</v>
      </c>
      <c r="E1988" s="364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20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7062</v>
      </c>
      <c r="D1989" s="28" t="e">
        <f>(#REF!+#REF!)-#REF!</f>
        <v>#REF!</v>
      </c>
      <c r="E1989" s="364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20" t="e">
        <f>#REF!-#REF!</f>
        <v>#REF!</v>
      </c>
    </row>
    <row r="1990" spans="1:11" ht="33.75" hidden="1" customHeight="1">
      <c r="A1990" s="25" t="s">
        <v>7066</v>
      </c>
      <c r="B1990" s="32" t="s">
        <v>1476</v>
      </c>
      <c r="C1990" s="27" t="s">
        <v>4264</v>
      </c>
      <c r="D1990" s="28" t="e">
        <f>(#REF!+#REF!)-#REF!</f>
        <v>#REF!</v>
      </c>
      <c r="E1990" s="364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20" t="e">
        <f>#REF!-#REF!</f>
        <v>#REF!</v>
      </c>
    </row>
    <row r="1991" spans="1:11" ht="11.25" hidden="1" customHeight="1">
      <c r="A1991" s="25" t="s">
        <v>6523</v>
      </c>
      <c r="B1991" s="32" t="s">
        <v>1477</v>
      </c>
      <c r="C1991" s="27" t="s">
        <v>5882</v>
      </c>
      <c r="D1991" s="28" t="e">
        <f>(#REF!+#REF!)-#REF!</f>
        <v>#REF!</v>
      </c>
      <c r="E1991" s="364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20" t="e">
        <f>#REF!-#REF!</f>
        <v>#REF!</v>
      </c>
    </row>
    <row r="1992" spans="1:11" ht="11.25" hidden="1" customHeight="1">
      <c r="A1992" s="25" t="s">
        <v>5922</v>
      </c>
      <c r="B1992" s="32" t="s">
        <v>1478</v>
      </c>
      <c r="C1992" s="27" t="s">
        <v>7190</v>
      </c>
      <c r="D1992" s="28" t="e">
        <f>(#REF!+#REF!)-#REF!</f>
        <v>#REF!</v>
      </c>
      <c r="E1992" s="364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20" t="e">
        <f>#REF!-#REF!</f>
        <v>#REF!</v>
      </c>
    </row>
    <row r="1993" spans="1:11" ht="11.25" hidden="1" customHeight="1">
      <c r="A1993" s="25" t="s">
        <v>7213</v>
      </c>
      <c r="B1993" s="32" t="s">
        <v>1479</v>
      </c>
      <c r="C1993" s="27" t="s">
        <v>3657</v>
      </c>
      <c r="D1993" s="28" t="e">
        <f>(#REF!+#REF!)-#REF!</f>
        <v>#REF!</v>
      </c>
      <c r="E1993" s="364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20" t="e">
        <f>#REF!-#REF!</f>
        <v>#REF!</v>
      </c>
    </row>
    <row r="1994" spans="1:11" ht="22.5" hidden="1" customHeight="1">
      <c r="A1994" s="25" t="s">
        <v>5052</v>
      </c>
      <c r="B1994" s="32" t="s">
        <v>1480</v>
      </c>
      <c r="C1994" s="27" t="s">
        <v>4858</v>
      </c>
      <c r="D1994" s="28" t="e">
        <f>(#REF!+#REF!)-#REF!</f>
        <v>#REF!</v>
      </c>
      <c r="E1994" s="364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20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4859</v>
      </c>
      <c r="D1995" s="28" t="e">
        <f>(#REF!+#REF!)-#REF!</f>
        <v>#REF!</v>
      </c>
      <c r="E1995" s="364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20" t="e">
        <f>#REF!-#REF!</f>
        <v>#REF!</v>
      </c>
    </row>
    <row r="1996" spans="1:11" ht="11.25" hidden="1" customHeight="1">
      <c r="A1996" s="25" t="s">
        <v>7436</v>
      </c>
      <c r="B1996" s="32" t="s">
        <v>1482</v>
      </c>
      <c r="C1996" s="27" t="s">
        <v>1294</v>
      </c>
      <c r="D1996" s="28" t="e">
        <f>(#REF!+#REF!)-#REF!</f>
        <v>#REF!</v>
      </c>
      <c r="E1996" s="364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20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7410</v>
      </c>
      <c r="D1997" s="28" t="e">
        <f>(#REF!+#REF!)-#REF!</f>
        <v>#REF!</v>
      </c>
      <c r="E1997" s="364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20" t="e">
        <f>#REF!-#REF!</f>
        <v>#REF!</v>
      </c>
    </row>
    <row r="1998" spans="1:11" ht="22.5" hidden="1" customHeight="1">
      <c r="A1998" s="25" t="s">
        <v>6847</v>
      </c>
      <c r="B1998" s="32" t="s">
        <v>1484</v>
      </c>
      <c r="C1998" s="27" t="s">
        <v>5823</v>
      </c>
      <c r="D1998" s="28" t="e">
        <f>(#REF!+#REF!)-#REF!</f>
        <v>#REF!</v>
      </c>
      <c r="E1998" s="364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20" t="e">
        <f>#REF!-#REF!</f>
        <v>#REF!</v>
      </c>
    </row>
    <row r="1999" spans="1:11">
      <c r="A1999" s="31" t="s">
        <v>3148</v>
      </c>
      <c r="B1999" s="32" t="s">
        <v>5449</v>
      </c>
      <c r="C1999" s="33" t="s">
        <v>7081</v>
      </c>
      <c r="D1999" s="24" t="e">
        <f>(#REF!+#REF!)-#REF!</f>
        <v>#REF!</v>
      </c>
      <c r="E1999" s="364" t="e">
        <f>#REF!-#REF!</f>
        <v>#REF!</v>
      </c>
      <c r="F1999" s="74">
        <f>F2000+F2027</f>
        <v>2900</v>
      </c>
      <c r="G1999" s="24">
        <f>G2000+G2027</f>
        <v>2900</v>
      </c>
      <c r="H1999" s="24">
        <f>H2000+H2027</f>
        <v>0</v>
      </c>
      <c r="I1999" s="75">
        <f>I2000+I2027</f>
        <v>0</v>
      </c>
      <c r="J1999" s="94" t="e">
        <f>#REF!-#REF!</f>
        <v>#REF!</v>
      </c>
      <c r="K1999" s="320" t="e">
        <f>#REF!-#REF!</f>
        <v>#REF!</v>
      </c>
    </row>
    <row r="2000" spans="1:11" ht="11.25" customHeight="1">
      <c r="A2000" s="25" t="s">
        <v>5610</v>
      </c>
      <c r="B2000" s="32" t="s">
        <v>7814</v>
      </c>
      <c r="C2000" s="27" t="s">
        <v>6151</v>
      </c>
      <c r="D2000" s="28" t="e">
        <f>(#REF!+#REF!)-#REF!</f>
        <v>#REF!</v>
      </c>
      <c r="E2000" s="364" t="e">
        <f>#REF!-#REF!</f>
        <v>#REF!</v>
      </c>
      <c r="F2000" s="76">
        <f>F2001+F2005+F2012+F2015+F2018+F2022+F2026</f>
        <v>2900</v>
      </c>
      <c r="G2000" s="28">
        <f>G2001+G2005+G2012+G2015+G2018+G2022+G2026</f>
        <v>2900</v>
      </c>
      <c r="H2000" s="28">
        <f>H2001+H2005+H2012+H2015+H2018+H2022+H2026</f>
        <v>0</v>
      </c>
      <c r="I2000" s="77">
        <f>I2001+I2005+I2012+I2015+I2018+I2022+I2026</f>
        <v>0</v>
      </c>
      <c r="J2000" s="94" t="e">
        <f>#REF!-#REF!</f>
        <v>#REF!</v>
      </c>
      <c r="K2000" s="320" t="e">
        <f>#REF!-#REF!</f>
        <v>#REF!</v>
      </c>
    </row>
    <row r="2001" spans="1:11" ht="22.5" hidden="1" customHeight="1">
      <c r="A2001" s="25" t="s">
        <v>5762</v>
      </c>
      <c r="B2001" s="32" t="s">
        <v>7816</v>
      </c>
      <c r="C2001" s="27" t="s">
        <v>7860</v>
      </c>
      <c r="D2001" s="28" t="e">
        <f>(#REF!+#REF!)-#REF!</f>
        <v>#REF!</v>
      </c>
      <c r="E2001" s="364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20" t="e">
        <f>#REF!-#REF!</f>
        <v>#REF!</v>
      </c>
    </row>
    <row r="2002" spans="1:11" ht="11.25" hidden="1" customHeight="1">
      <c r="A2002" s="25" t="s">
        <v>7434</v>
      </c>
      <c r="B2002" s="32" t="s">
        <v>7818</v>
      </c>
      <c r="C2002" s="27" t="s">
        <v>7530</v>
      </c>
      <c r="D2002" s="28" t="e">
        <f>(#REF!+#REF!)-#REF!</f>
        <v>#REF!</v>
      </c>
      <c r="E2002" s="364" t="e">
        <f>#REF!-#REF!</f>
        <v>#REF!</v>
      </c>
      <c r="F2002" s="76">
        <f t="shared" ref="F2002:I2004" si="51">F2037+F2072+F2247+F2317</f>
        <v>0</v>
      </c>
      <c r="G2002" s="28">
        <f t="shared" si="51"/>
        <v>0</v>
      </c>
      <c r="H2002" s="28">
        <f t="shared" si="51"/>
        <v>0</v>
      </c>
      <c r="I2002" s="77">
        <f t="shared" si="51"/>
        <v>0</v>
      </c>
      <c r="J2002" s="94" t="e">
        <f>#REF!-#REF!</f>
        <v>#REF!</v>
      </c>
      <c r="K2002" s="320" t="e">
        <f>#REF!-#REF!</f>
        <v>#REF!</v>
      </c>
    </row>
    <row r="2003" spans="1:11" ht="11.25" hidden="1" customHeight="1">
      <c r="A2003" s="25" t="s">
        <v>7312</v>
      </c>
      <c r="B2003" s="32" t="s">
        <v>7820</v>
      </c>
      <c r="C2003" s="27" t="s">
        <v>9130</v>
      </c>
      <c r="D2003" s="28" t="e">
        <f>(#REF!+#REF!)-#REF!</f>
        <v>#REF!</v>
      </c>
      <c r="E2003" s="364" t="e">
        <f>#REF!-#REF!</f>
        <v>#REF!</v>
      </c>
      <c r="F2003" s="76">
        <f t="shared" si="51"/>
        <v>0</v>
      </c>
      <c r="G2003" s="28">
        <f t="shared" si="51"/>
        <v>0</v>
      </c>
      <c r="H2003" s="28">
        <f t="shared" si="51"/>
        <v>0</v>
      </c>
      <c r="I2003" s="77">
        <f t="shared" si="51"/>
        <v>0</v>
      </c>
      <c r="J2003" s="94" t="e">
        <f>#REF!-#REF!</f>
        <v>#REF!</v>
      </c>
      <c r="K2003" s="320" t="e">
        <f>#REF!-#REF!</f>
        <v>#REF!</v>
      </c>
    </row>
    <row r="2004" spans="1:11" ht="11.25" hidden="1" customHeight="1">
      <c r="A2004" s="25" t="s">
        <v>951</v>
      </c>
      <c r="B2004" s="32" t="s">
        <v>4844</v>
      </c>
      <c r="C2004" s="27" t="s">
        <v>9001</v>
      </c>
      <c r="D2004" s="28" t="e">
        <f>(#REF!+#REF!)-#REF!</f>
        <v>#REF!</v>
      </c>
      <c r="E2004" s="364" t="e">
        <f>#REF!-#REF!</f>
        <v>#REF!</v>
      </c>
      <c r="F2004" s="76">
        <f t="shared" si="51"/>
        <v>0</v>
      </c>
      <c r="G2004" s="28">
        <f t="shared" si="51"/>
        <v>0</v>
      </c>
      <c r="H2004" s="28">
        <f t="shared" si="51"/>
        <v>0</v>
      </c>
      <c r="I2004" s="77">
        <f t="shared" si="51"/>
        <v>0</v>
      </c>
      <c r="J2004" s="94" t="e">
        <f>#REF!-#REF!</f>
        <v>#REF!</v>
      </c>
      <c r="K2004" s="320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4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20" t="e">
        <f>#REF!-#REF!</f>
        <v>#REF!</v>
      </c>
    </row>
    <row r="2006" spans="1:11" ht="11.25" hidden="1" customHeight="1">
      <c r="A2006" s="25" t="s">
        <v>7635</v>
      </c>
      <c r="B2006" s="32" t="s">
        <v>3951</v>
      </c>
      <c r="C2006" s="27" t="s">
        <v>4636</v>
      </c>
      <c r="D2006" s="28" t="e">
        <f>(#REF!+#REF!)-#REF!</f>
        <v>#REF!</v>
      </c>
      <c r="E2006" s="364" t="e">
        <f>#REF!-#REF!</f>
        <v>#REF!</v>
      </c>
      <c r="F2006" s="76">
        <f t="shared" ref="F2006:I2011" si="52">F2041+F2076+F2251+F2321</f>
        <v>0</v>
      </c>
      <c r="G2006" s="28">
        <f t="shared" si="52"/>
        <v>0</v>
      </c>
      <c r="H2006" s="28">
        <f t="shared" si="52"/>
        <v>0</v>
      </c>
      <c r="I2006" s="77">
        <f t="shared" si="52"/>
        <v>0</v>
      </c>
      <c r="J2006" s="94" t="e">
        <f>#REF!-#REF!</f>
        <v>#REF!</v>
      </c>
      <c r="K2006" s="320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4" t="e">
        <f>#REF!-#REF!</f>
        <v>#REF!</v>
      </c>
      <c r="F2007" s="76">
        <f t="shared" si="52"/>
        <v>0</v>
      </c>
      <c r="G2007" s="28">
        <f t="shared" si="52"/>
        <v>0</v>
      </c>
      <c r="H2007" s="28">
        <f t="shared" si="52"/>
        <v>0</v>
      </c>
      <c r="I2007" s="77">
        <f t="shared" si="52"/>
        <v>0</v>
      </c>
      <c r="J2007" s="94" t="e">
        <f>#REF!-#REF!</f>
        <v>#REF!</v>
      </c>
      <c r="K2007" s="320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6323</v>
      </c>
      <c r="D2008" s="28" t="e">
        <f>(#REF!+#REF!)-#REF!</f>
        <v>#REF!</v>
      </c>
      <c r="E2008" s="364" t="e">
        <f>#REF!-#REF!</f>
        <v>#REF!</v>
      </c>
      <c r="F2008" s="76">
        <f t="shared" si="52"/>
        <v>0</v>
      </c>
      <c r="G2008" s="28">
        <f t="shared" si="52"/>
        <v>0</v>
      </c>
      <c r="H2008" s="28">
        <f t="shared" si="52"/>
        <v>0</v>
      </c>
      <c r="I2008" s="77">
        <f t="shared" si="52"/>
        <v>0</v>
      </c>
      <c r="J2008" s="94" t="e">
        <f>#REF!-#REF!</f>
        <v>#REF!</v>
      </c>
      <c r="K2008" s="320" t="e">
        <f>#REF!-#REF!</f>
        <v>#REF!</v>
      </c>
    </row>
    <row r="2009" spans="1:11" ht="11.25" hidden="1" customHeight="1">
      <c r="A2009" s="25" t="s">
        <v>2296</v>
      </c>
      <c r="B2009" s="32" t="s">
        <v>6707</v>
      </c>
      <c r="C2009" s="27" t="s">
        <v>1383</v>
      </c>
      <c r="D2009" s="28" t="e">
        <f>(#REF!+#REF!)-#REF!</f>
        <v>#REF!</v>
      </c>
      <c r="E2009" s="364" t="e">
        <f>#REF!-#REF!</f>
        <v>#REF!</v>
      </c>
      <c r="F2009" s="76">
        <f t="shared" si="52"/>
        <v>0</v>
      </c>
      <c r="G2009" s="28">
        <f t="shared" si="52"/>
        <v>0</v>
      </c>
      <c r="H2009" s="28">
        <f t="shared" si="52"/>
        <v>0</v>
      </c>
      <c r="I2009" s="77">
        <f t="shared" si="52"/>
        <v>0</v>
      </c>
      <c r="J2009" s="94" t="e">
        <f>#REF!-#REF!</f>
        <v>#REF!</v>
      </c>
      <c r="K2009" s="320" t="e">
        <f>#REF!-#REF!</f>
        <v>#REF!</v>
      </c>
    </row>
    <row r="2010" spans="1:11" ht="11.25" hidden="1" customHeight="1">
      <c r="A2010" s="25" t="s">
        <v>8505</v>
      </c>
      <c r="B2010" s="32" t="s">
        <v>6709</v>
      </c>
      <c r="C2010" s="27" t="s">
        <v>2127</v>
      </c>
      <c r="D2010" s="28" t="e">
        <f>(#REF!+#REF!)-#REF!</f>
        <v>#REF!</v>
      </c>
      <c r="E2010" s="364" t="e">
        <f>#REF!-#REF!</f>
        <v>#REF!</v>
      </c>
      <c r="F2010" s="76">
        <f t="shared" si="52"/>
        <v>0</v>
      </c>
      <c r="G2010" s="28">
        <f t="shared" si="52"/>
        <v>0</v>
      </c>
      <c r="H2010" s="28">
        <f t="shared" si="52"/>
        <v>0</v>
      </c>
      <c r="I2010" s="77">
        <f t="shared" si="52"/>
        <v>0</v>
      </c>
      <c r="J2010" s="94" t="e">
        <f>#REF!-#REF!</f>
        <v>#REF!</v>
      </c>
      <c r="K2010" s="320" t="e">
        <f>#REF!-#REF!</f>
        <v>#REF!</v>
      </c>
    </row>
    <row r="2011" spans="1:11" ht="11.25" hidden="1" customHeight="1">
      <c r="A2011" s="25" t="s">
        <v>2995</v>
      </c>
      <c r="B2011" s="32" t="s">
        <v>5182</v>
      </c>
      <c r="C2011" s="27" t="s">
        <v>2128</v>
      </c>
      <c r="D2011" s="28" t="e">
        <f>(#REF!+#REF!)-#REF!</f>
        <v>#REF!</v>
      </c>
      <c r="E2011" s="364" t="e">
        <f>#REF!-#REF!</f>
        <v>#REF!</v>
      </c>
      <c r="F2011" s="76">
        <f t="shared" si="52"/>
        <v>0</v>
      </c>
      <c r="G2011" s="28">
        <f t="shared" si="52"/>
        <v>0</v>
      </c>
      <c r="H2011" s="28">
        <f t="shared" si="52"/>
        <v>0</v>
      </c>
      <c r="I2011" s="77">
        <f t="shared" si="52"/>
        <v>0</v>
      </c>
      <c r="J2011" s="94" t="e">
        <f>#REF!-#REF!</f>
        <v>#REF!</v>
      </c>
      <c r="K2011" s="320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7951</v>
      </c>
      <c r="D2012" s="28" t="e">
        <f>(#REF!+#REF!)-#REF!</f>
        <v>#REF!</v>
      </c>
      <c r="E2012" s="364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20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4" t="e">
        <f>#REF!-#REF!</f>
        <v>#REF!</v>
      </c>
      <c r="F2013" s="76">
        <f t="shared" ref="F2013:I2014" si="53">F2048+F2083+F2258+F2328</f>
        <v>0</v>
      </c>
      <c r="G2013" s="28">
        <f t="shared" si="53"/>
        <v>0</v>
      </c>
      <c r="H2013" s="28">
        <f t="shared" si="53"/>
        <v>0</v>
      </c>
      <c r="I2013" s="77">
        <f t="shared" si="53"/>
        <v>0</v>
      </c>
      <c r="J2013" s="94" t="e">
        <f>#REF!-#REF!</f>
        <v>#REF!</v>
      </c>
      <c r="K2013" s="320" t="e">
        <f>#REF!-#REF!</f>
        <v>#REF!</v>
      </c>
    </row>
    <row r="2014" spans="1:11" ht="11.25" hidden="1" customHeight="1">
      <c r="A2014" s="25" t="s">
        <v>5661</v>
      </c>
      <c r="B2014" s="32" t="s">
        <v>3721</v>
      </c>
      <c r="C2014" s="27" t="s">
        <v>3019</v>
      </c>
      <c r="D2014" s="28" t="e">
        <f>(#REF!+#REF!)-#REF!</f>
        <v>#REF!</v>
      </c>
      <c r="E2014" s="364" t="e">
        <f>#REF!-#REF!</f>
        <v>#REF!</v>
      </c>
      <c r="F2014" s="76">
        <f t="shared" si="53"/>
        <v>0</v>
      </c>
      <c r="G2014" s="28">
        <f t="shared" si="53"/>
        <v>0</v>
      </c>
      <c r="H2014" s="28">
        <f t="shared" si="53"/>
        <v>0</v>
      </c>
      <c r="I2014" s="77">
        <f t="shared" si="53"/>
        <v>0</v>
      </c>
      <c r="J2014" s="94" t="e">
        <f>#REF!-#REF!</f>
        <v>#REF!</v>
      </c>
      <c r="K2014" s="320" t="e">
        <f>#REF!-#REF!</f>
        <v>#REF!</v>
      </c>
    </row>
    <row r="2015" spans="1:11" ht="11.25" hidden="1" customHeight="1">
      <c r="A2015" s="25" t="s">
        <v>4342</v>
      </c>
      <c r="B2015" s="32" t="s">
        <v>8799</v>
      </c>
      <c r="C2015" s="27" t="s">
        <v>6564</v>
      </c>
      <c r="D2015" s="28" t="e">
        <f>(#REF!+#REF!)-#REF!</f>
        <v>#REF!</v>
      </c>
      <c r="E2015" s="364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20" t="e">
        <f>#REF!-#REF!</f>
        <v>#REF!</v>
      </c>
    </row>
    <row r="2016" spans="1:11" ht="22.5" hidden="1" customHeight="1">
      <c r="A2016" s="25" t="s">
        <v>881</v>
      </c>
      <c r="B2016" s="32" t="s">
        <v>5741</v>
      </c>
      <c r="C2016" s="27" t="s">
        <v>103</v>
      </c>
      <c r="D2016" s="28" t="e">
        <f>(#REF!+#REF!)-#REF!</f>
        <v>#REF!</v>
      </c>
      <c r="E2016" s="364" t="e">
        <f>#REF!-#REF!</f>
        <v>#REF!</v>
      </c>
      <c r="F2016" s="76">
        <f t="shared" ref="F2016:I2017" si="54">F2051+F2086+F2261+F2331</f>
        <v>0</v>
      </c>
      <c r="G2016" s="28">
        <f t="shared" si="54"/>
        <v>0</v>
      </c>
      <c r="H2016" s="28">
        <f t="shared" si="54"/>
        <v>0</v>
      </c>
      <c r="I2016" s="77">
        <f t="shared" si="54"/>
        <v>0</v>
      </c>
      <c r="J2016" s="94" t="e">
        <f>#REF!-#REF!</f>
        <v>#REF!</v>
      </c>
      <c r="K2016" s="320" t="e">
        <f>#REF!-#REF!</f>
        <v>#REF!</v>
      </c>
    </row>
    <row r="2017" spans="1:11" ht="33.75" hidden="1" customHeight="1">
      <c r="A2017" s="25" t="s">
        <v>8431</v>
      </c>
      <c r="B2017" s="32" t="s">
        <v>786</v>
      </c>
      <c r="C2017" s="27" t="s">
        <v>1609</v>
      </c>
      <c r="D2017" s="28" t="e">
        <f>(#REF!+#REF!)-#REF!</f>
        <v>#REF!</v>
      </c>
      <c r="E2017" s="364" t="e">
        <f>#REF!-#REF!</f>
        <v>#REF!</v>
      </c>
      <c r="F2017" s="76">
        <f t="shared" si="54"/>
        <v>0</v>
      </c>
      <c r="G2017" s="28">
        <f t="shared" si="54"/>
        <v>0</v>
      </c>
      <c r="H2017" s="28">
        <f t="shared" si="54"/>
        <v>0</v>
      </c>
      <c r="I2017" s="77">
        <f t="shared" si="54"/>
        <v>0</v>
      </c>
      <c r="J2017" s="94" t="e">
        <f>#REF!-#REF!</f>
        <v>#REF!</v>
      </c>
      <c r="K2017" s="320" t="e">
        <f>#REF!-#REF!</f>
        <v>#REF!</v>
      </c>
    </row>
    <row r="2018" spans="1:11" ht="11.25" customHeight="1">
      <c r="A2018" s="25" t="s">
        <v>7457</v>
      </c>
      <c r="B2018" s="32" t="s">
        <v>136</v>
      </c>
      <c r="C2018" s="27" t="s">
        <v>7884</v>
      </c>
      <c r="D2018" s="28" t="e">
        <f>(#REF!+#REF!)-#REF!</f>
        <v>#REF!</v>
      </c>
      <c r="E2018" s="364" t="e">
        <f>#REF!-#REF!</f>
        <v>#REF!</v>
      </c>
      <c r="F2018" s="76">
        <f>SUM(F2019:F2021)</f>
        <v>2900</v>
      </c>
      <c r="G2018" s="28">
        <f>SUM(G2019:G2021)</f>
        <v>2900</v>
      </c>
      <c r="H2018" s="28">
        <f>SUM(H2019:H2021)</f>
        <v>0</v>
      </c>
      <c r="I2018" s="77">
        <f>SUM(I2019:I2021)</f>
        <v>0</v>
      </c>
      <c r="J2018" s="94" t="e">
        <f>#REF!-#REF!</f>
        <v>#REF!</v>
      </c>
      <c r="K2018" s="320" t="e">
        <f>#REF!-#REF!</f>
        <v>#REF!</v>
      </c>
    </row>
    <row r="2019" spans="1:11" ht="45">
      <c r="A2019" s="25" t="s">
        <v>8494</v>
      </c>
      <c r="B2019" s="32" t="s">
        <v>138</v>
      </c>
      <c r="C2019" s="27" t="s">
        <v>7885</v>
      </c>
      <c r="D2019" s="28" t="e">
        <f>(#REF!+#REF!)-#REF!</f>
        <v>#REF!</v>
      </c>
      <c r="E2019" s="364" t="e">
        <f>#REF!-#REF!</f>
        <v>#REF!</v>
      </c>
      <c r="F2019" s="76">
        <f t="shared" ref="F2019:I2021" si="55">F2054+F2089+F2264+F2334</f>
        <v>2900</v>
      </c>
      <c r="G2019" s="28">
        <f t="shared" si="55"/>
        <v>2900</v>
      </c>
      <c r="H2019" s="28">
        <f t="shared" si="55"/>
        <v>0</v>
      </c>
      <c r="I2019" s="77">
        <f t="shared" si="55"/>
        <v>0</v>
      </c>
      <c r="J2019" s="94" t="e">
        <f>#REF!-#REF!</f>
        <v>#REF!</v>
      </c>
      <c r="K2019" s="320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4" t="e">
        <f>#REF!-#REF!</f>
        <v>#REF!</v>
      </c>
      <c r="F2020" s="76">
        <f t="shared" si="55"/>
        <v>0</v>
      </c>
      <c r="G2020" s="28">
        <f t="shared" si="55"/>
        <v>0</v>
      </c>
      <c r="H2020" s="28">
        <f t="shared" si="55"/>
        <v>0</v>
      </c>
      <c r="I2020" s="77">
        <f t="shared" si="55"/>
        <v>0</v>
      </c>
      <c r="J2020" s="94" t="e">
        <f>#REF!-#REF!</f>
        <v>#REF!</v>
      </c>
      <c r="K2020" s="320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5022</v>
      </c>
      <c r="D2021" s="28" t="e">
        <f>(#REF!+#REF!)-#REF!</f>
        <v>#REF!</v>
      </c>
      <c r="E2021" s="364" t="e">
        <f>#REF!-#REF!</f>
        <v>#REF!</v>
      </c>
      <c r="F2021" s="76">
        <f t="shared" si="55"/>
        <v>0</v>
      </c>
      <c r="G2021" s="28">
        <f t="shared" si="55"/>
        <v>0</v>
      </c>
      <c r="H2021" s="28">
        <f t="shared" si="55"/>
        <v>0</v>
      </c>
      <c r="I2021" s="77">
        <f t="shared" si="55"/>
        <v>0</v>
      </c>
      <c r="J2021" s="94" t="e">
        <f>#REF!-#REF!</f>
        <v>#REF!</v>
      </c>
      <c r="K2021" s="320" t="e">
        <f>#REF!-#REF!</f>
        <v>#REF!</v>
      </c>
    </row>
    <row r="2022" spans="1:11" ht="11.25" hidden="1" customHeight="1">
      <c r="A2022" s="25" t="s">
        <v>9002</v>
      </c>
      <c r="B2022" s="32" t="s">
        <v>150</v>
      </c>
      <c r="C2022" s="27" t="s">
        <v>8506</v>
      </c>
      <c r="D2022" s="28" t="e">
        <f>(#REF!+#REF!)-#REF!</f>
        <v>#REF!</v>
      </c>
      <c r="E2022" s="364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20" t="e">
        <f>#REF!-#REF!</f>
        <v>#REF!</v>
      </c>
    </row>
    <row r="2023" spans="1:11" ht="33.75" hidden="1" customHeight="1">
      <c r="A2023" s="25" t="s">
        <v>1668</v>
      </c>
      <c r="B2023" s="32" t="s">
        <v>8018</v>
      </c>
      <c r="C2023" s="27" t="s">
        <v>7281</v>
      </c>
      <c r="D2023" s="28" t="e">
        <f>(#REF!+#REF!)-#REF!</f>
        <v>#REF!</v>
      </c>
      <c r="E2023" s="364" t="e">
        <f>#REF!-#REF!</f>
        <v>#REF!</v>
      </c>
      <c r="F2023" s="76">
        <f t="shared" ref="F2023:I2026" si="56">F2058+F2093+F2268+F2338</f>
        <v>0</v>
      </c>
      <c r="G2023" s="28">
        <f t="shared" si="56"/>
        <v>0</v>
      </c>
      <c r="H2023" s="28">
        <f t="shared" si="56"/>
        <v>0</v>
      </c>
      <c r="I2023" s="77">
        <f t="shared" si="56"/>
        <v>0</v>
      </c>
      <c r="J2023" s="94" t="e">
        <f>#REF!-#REF!</f>
        <v>#REF!</v>
      </c>
      <c r="K2023" s="320" t="e">
        <f>#REF!-#REF!</f>
        <v>#REF!</v>
      </c>
    </row>
    <row r="2024" spans="1:11" ht="11.25" hidden="1" customHeight="1">
      <c r="A2024" s="25" t="s">
        <v>54</v>
      </c>
      <c r="B2024" s="32" t="s">
        <v>8020</v>
      </c>
      <c r="C2024" s="27" t="s">
        <v>7063</v>
      </c>
      <c r="D2024" s="28" t="e">
        <f>(#REF!+#REF!)-#REF!</f>
        <v>#REF!</v>
      </c>
      <c r="E2024" s="364" t="e">
        <f>#REF!-#REF!</f>
        <v>#REF!</v>
      </c>
      <c r="F2024" s="76">
        <f t="shared" si="56"/>
        <v>0</v>
      </c>
      <c r="G2024" s="28">
        <f t="shared" si="56"/>
        <v>0</v>
      </c>
      <c r="H2024" s="28">
        <f t="shared" si="56"/>
        <v>0</v>
      </c>
      <c r="I2024" s="77">
        <f t="shared" si="56"/>
        <v>0</v>
      </c>
      <c r="J2024" s="94" t="e">
        <f>#REF!-#REF!</f>
        <v>#REF!</v>
      </c>
      <c r="K2024" s="320" t="e">
        <f>#REF!-#REF!</f>
        <v>#REF!</v>
      </c>
    </row>
    <row r="2025" spans="1:11" ht="33.75" hidden="1" customHeight="1">
      <c r="A2025" s="25" t="s">
        <v>7066</v>
      </c>
      <c r="B2025" s="32" t="s">
        <v>644</v>
      </c>
      <c r="C2025" s="27" t="s">
        <v>7768</v>
      </c>
      <c r="D2025" s="28" t="e">
        <f>(#REF!+#REF!)-#REF!</f>
        <v>#REF!</v>
      </c>
      <c r="E2025" s="364" t="e">
        <f>#REF!-#REF!</f>
        <v>#REF!</v>
      </c>
      <c r="F2025" s="76">
        <f t="shared" si="56"/>
        <v>0</v>
      </c>
      <c r="G2025" s="28">
        <f t="shared" si="56"/>
        <v>0</v>
      </c>
      <c r="H2025" s="28">
        <f t="shared" si="56"/>
        <v>0</v>
      </c>
      <c r="I2025" s="77">
        <f t="shared" si="56"/>
        <v>0</v>
      </c>
      <c r="J2025" s="94" t="e">
        <f>#REF!-#REF!</f>
        <v>#REF!</v>
      </c>
      <c r="K2025" s="320" t="e">
        <f>#REF!-#REF!</f>
        <v>#REF!</v>
      </c>
    </row>
    <row r="2026" spans="1:11" ht="11.25" hidden="1" customHeight="1">
      <c r="A2026" s="25" t="s">
        <v>6523</v>
      </c>
      <c r="B2026" s="32" t="s">
        <v>646</v>
      </c>
      <c r="C2026" s="27" t="s">
        <v>3669</v>
      </c>
      <c r="D2026" s="28" t="e">
        <f>(#REF!+#REF!)-#REF!</f>
        <v>#REF!</v>
      </c>
      <c r="E2026" s="364" t="e">
        <f>#REF!-#REF!</f>
        <v>#REF!</v>
      </c>
      <c r="F2026" s="76">
        <f t="shared" si="56"/>
        <v>0</v>
      </c>
      <c r="G2026" s="28">
        <f t="shared" si="56"/>
        <v>0</v>
      </c>
      <c r="H2026" s="28">
        <f t="shared" si="56"/>
        <v>0</v>
      </c>
      <c r="I2026" s="77">
        <f t="shared" si="56"/>
        <v>0</v>
      </c>
      <c r="J2026" s="94" t="e">
        <f>#REF!-#REF!</f>
        <v>#REF!</v>
      </c>
      <c r="K2026" s="320" t="e">
        <f>#REF!-#REF!</f>
        <v>#REF!</v>
      </c>
    </row>
    <row r="2027" spans="1:11" ht="11.25" hidden="1" customHeight="1">
      <c r="A2027" s="25" t="s">
        <v>5922</v>
      </c>
      <c r="B2027" s="32" t="s">
        <v>9060</v>
      </c>
      <c r="C2027" s="27" t="s">
        <v>3014</v>
      </c>
      <c r="D2027" s="28" t="e">
        <f>(#REF!+#REF!)-#REF!</f>
        <v>#REF!</v>
      </c>
      <c r="E2027" s="364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20" t="e">
        <f>#REF!-#REF!</f>
        <v>#REF!</v>
      </c>
    </row>
    <row r="2028" spans="1:11" ht="11.25" hidden="1" customHeight="1">
      <c r="A2028" s="25" t="s">
        <v>7213</v>
      </c>
      <c r="B2028" s="32" t="s">
        <v>9062</v>
      </c>
      <c r="C2028" s="27" t="s">
        <v>8336</v>
      </c>
      <c r="D2028" s="28" t="e">
        <f>(#REF!+#REF!)-#REF!</f>
        <v>#REF!</v>
      </c>
      <c r="E2028" s="364" t="e">
        <f>#REF!-#REF!</f>
        <v>#REF!</v>
      </c>
      <c r="F2028" s="76">
        <f t="shared" ref="F2028:I2031" si="57">F2063+F2098+F2273+F2343</f>
        <v>0</v>
      </c>
      <c r="G2028" s="28">
        <f t="shared" si="57"/>
        <v>0</v>
      </c>
      <c r="H2028" s="28">
        <f t="shared" si="57"/>
        <v>0</v>
      </c>
      <c r="I2028" s="77">
        <f t="shared" si="57"/>
        <v>0</v>
      </c>
      <c r="J2028" s="94" t="e">
        <f>#REF!-#REF!</f>
        <v>#REF!</v>
      </c>
      <c r="K2028" s="320" t="e">
        <f>#REF!-#REF!</f>
        <v>#REF!</v>
      </c>
    </row>
    <row r="2029" spans="1:11" ht="22.5" hidden="1" customHeight="1">
      <c r="A2029" s="25" t="s">
        <v>5052</v>
      </c>
      <c r="B2029" s="32" t="s">
        <v>9064</v>
      </c>
      <c r="C2029" s="27" t="s">
        <v>8337</v>
      </c>
      <c r="D2029" s="28" t="e">
        <f>(#REF!+#REF!)-#REF!</f>
        <v>#REF!</v>
      </c>
      <c r="E2029" s="364" t="e">
        <f>#REF!-#REF!</f>
        <v>#REF!</v>
      </c>
      <c r="F2029" s="76">
        <f t="shared" si="57"/>
        <v>0</v>
      </c>
      <c r="G2029" s="28">
        <f t="shared" si="57"/>
        <v>0</v>
      </c>
      <c r="H2029" s="28">
        <f t="shared" si="57"/>
        <v>0</v>
      </c>
      <c r="I2029" s="77">
        <f t="shared" si="57"/>
        <v>0</v>
      </c>
      <c r="J2029" s="94" t="e">
        <f>#REF!-#REF!</f>
        <v>#REF!</v>
      </c>
      <c r="K2029" s="320" t="e">
        <f>#REF!-#REF!</f>
        <v>#REF!</v>
      </c>
    </row>
    <row r="2030" spans="1:11" ht="22.5" hidden="1" customHeight="1">
      <c r="A2030" s="25" t="s">
        <v>626</v>
      </c>
      <c r="B2030" s="32" t="s">
        <v>5853</v>
      </c>
      <c r="C2030" s="27" t="s">
        <v>2529</v>
      </c>
      <c r="D2030" s="28" t="e">
        <f>(#REF!+#REF!)-#REF!</f>
        <v>#REF!</v>
      </c>
      <c r="E2030" s="364" t="e">
        <f>#REF!-#REF!</f>
        <v>#REF!</v>
      </c>
      <c r="F2030" s="76">
        <f t="shared" si="57"/>
        <v>0</v>
      </c>
      <c r="G2030" s="28">
        <f t="shared" si="57"/>
        <v>0</v>
      </c>
      <c r="H2030" s="28">
        <f t="shared" si="57"/>
        <v>0</v>
      </c>
      <c r="I2030" s="77">
        <f t="shared" si="57"/>
        <v>0</v>
      </c>
      <c r="J2030" s="94" t="e">
        <f>#REF!-#REF!</f>
        <v>#REF!</v>
      </c>
      <c r="K2030" s="320" t="e">
        <f>#REF!-#REF!</f>
        <v>#REF!</v>
      </c>
    </row>
    <row r="2031" spans="1:11" ht="11.25" hidden="1" customHeight="1">
      <c r="A2031" s="25" t="s">
        <v>7436</v>
      </c>
      <c r="B2031" s="32" t="s">
        <v>5855</v>
      </c>
      <c r="C2031" s="27" t="s">
        <v>8384</v>
      </c>
      <c r="D2031" s="28" t="e">
        <f>(#REF!+#REF!)-#REF!</f>
        <v>#REF!</v>
      </c>
      <c r="E2031" s="364" t="e">
        <f>#REF!-#REF!</f>
        <v>#REF!</v>
      </c>
      <c r="F2031" s="76">
        <f t="shared" si="57"/>
        <v>0</v>
      </c>
      <c r="G2031" s="28">
        <f t="shared" si="57"/>
        <v>0</v>
      </c>
      <c r="H2031" s="28">
        <f t="shared" si="57"/>
        <v>0</v>
      </c>
      <c r="I2031" s="77">
        <f t="shared" si="57"/>
        <v>0</v>
      </c>
      <c r="J2031" s="94" t="e">
        <f>#REF!-#REF!</f>
        <v>#REF!</v>
      </c>
      <c r="K2031" s="320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4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20" t="e">
        <f>#REF!-#REF!</f>
        <v>#REF!</v>
      </c>
    </row>
    <row r="2033" spans="1:11" ht="22.5" hidden="1" customHeight="1">
      <c r="A2033" s="25" t="s">
        <v>6847</v>
      </c>
      <c r="B2033" s="32" t="s">
        <v>1888</v>
      </c>
      <c r="C2033" s="27" t="s">
        <v>1375</v>
      </c>
      <c r="D2033" s="28" t="e">
        <f>(#REF!+#REF!)-#REF!</f>
        <v>#REF!</v>
      </c>
      <c r="E2033" s="364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20" t="e">
        <f>#REF!-#REF!</f>
        <v>#REF!</v>
      </c>
    </row>
    <row r="2034" spans="1:11" ht="11.25" hidden="1" customHeight="1">
      <c r="A2034" s="31" t="s">
        <v>4377</v>
      </c>
      <c r="B2034" s="32" t="s">
        <v>5349</v>
      </c>
      <c r="C2034" s="33" t="s">
        <v>3807</v>
      </c>
      <c r="D2034" s="24" t="e">
        <f>(#REF!+#REF!)-#REF!</f>
        <v>#REF!</v>
      </c>
      <c r="E2034" s="364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20" t="e">
        <f>#REF!-#REF!</f>
        <v>#REF!</v>
      </c>
    </row>
    <row r="2035" spans="1:11" ht="11.25" hidden="1" customHeight="1">
      <c r="A2035" s="25" t="s">
        <v>5610</v>
      </c>
      <c r="B2035" s="32" t="s">
        <v>5351</v>
      </c>
      <c r="C2035" s="27" t="s">
        <v>557</v>
      </c>
      <c r="D2035" s="28" t="e">
        <f>(#REF!+#REF!)-#REF!</f>
        <v>#REF!</v>
      </c>
      <c r="E2035" s="364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20" t="e">
        <f>#REF!-#REF!</f>
        <v>#REF!</v>
      </c>
    </row>
    <row r="2036" spans="1:11" ht="22.5" hidden="1" customHeight="1">
      <c r="A2036" s="25" t="s">
        <v>5762</v>
      </c>
      <c r="B2036" s="32" t="s">
        <v>7494</v>
      </c>
      <c r="C2036" s="27" t="s">
        <v>8475</v>
      </c>
      <c r="D2036" s="28" t="e">
        <f>(#REF!+#REF!)-#REF!</f>
        <v>#REF!</v>
      </c>
      <c r="E2036" s="364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20" t="e">
        <f>#REF!-#REF!</f>
        <v>#REF!</v>
      </c>
    </row>
    <row r="2037" spans="1:11" ht="11.25" hidden="1" customHeight="1">
      <c r="A2037" s="25" t="s">
        <v>7434</v>
      </c>
      <c r="B2037" s="32" t="s">
        <v>5145</v>
      </c>
      <c r="C2037" s="27" t="s">
        <v>502</v>
      </c>
      <c r="D2037" s="28" t="e">
        <f>(#REF!+#REF!)-#REF!</f>
        <v>#REF!</v>
      </c>
      <c r="E2037" s="364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20" t="e">
        <f>#REF!-#REF!</f>
        <v>#REF!</v>
      </c>
    </row>
    <row r="2038" spans="1:11" ht="11.25" hidden="1" customHeight="1">
      <c r="A2038" s="25" t="s">
        <v>7312</v>
      </c>
      <c r="B2038" s="32" t="s">
        <v>6938</v>
      </c>
      <c r="C2038" s="27" t="s">
        <v>1133</v>
      </c>
      <c r="D2038" s="28" t="e">
        <f>(#REF!+#REF!)-#REF!</f>
        <v>#REF!</v>
      </c>
      <c r="E2038" s="364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20" t="e">
        <f>#REF!-#REF!</f>
        <v>#REF!</v>
      </c>
    </row>
    <row r="2039" spans="1:11" ht="11.25" hidden="1" customHeight="1">
      <c r="A2039" s="25" t="s">
        <v>951</v>
      </c>
      <c r="B2039" s="32" t="s">
        <v>8116</v>
      </c>
      <c r="C2039" s="27" t="s">
        <v>1510</v>
      </c>
      <c r="D2039" s="28" t="e">
        <f>(#REF!+#REF!)-#REF!</f>
        <v>#REF!</v>
      </c>
      <c r="E2039" s="364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20" t="e">
        <f>#REF!-#REF!</f>
        <v>#REF!</v>
      </c>
    </row>
    <row r="2040" spans="1:11" ht="11.25" hidden="1" customHeight="1">
      <c r="A2040" s="25" t="s">
        <v>1990</v>
      </c>
      <c r="B2040" s="32" t="s">
        <v>8118</v>
      </c>
      <c r="C2040" s="27" t="s">
        <v>6540</v>
      </c>
      <c r="D2040" s="28" t="e">
        <f>(#REF!+#REF!)-#REF!</f>
        <v>#REF!</v>
      </c>
      <c r="E2040" s="364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20" t="e">
        <f>#REF!-#REF!</f>
        <v>#REF!</v>
      </c>
    </row>
    <row r="2041" spans="1:11" ht="11.25" hidden="1" customHeight="1">
      <c r="A2041" s="25" t="s">
        <v>7635</v>
      </c>
      <c r="B2041" s="32" t="s">
        <v>5043</v>
      </c>
      <c r="C2041" s="27" t="s">
        <v>7137</v>
      </c>
      <c r="D2041" s="28" t="e">
        <f>(#REF!+#REF!)-#REF!</f>
        <v>#REF!</v>
      </c>
      <c r="E2041" s="364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20" t="e">
        <f>#REF!-#REF!</f>
        <v>#REF!</v>
      </c>
    </row>
    <row r="2042" spans="1:11" ht="11.25" hidden="1" customHeight="1">
      <c r="A2042" s="25" t="s">
        <v>550</v>
      </c>
      <c r="B2042" s="32" t="s">
        <v>5045</v>
      </c>
      <c r="C2042" s="27" t="s">
        <v>1747</v>
      </c>
      <c r="D2042" s="28" t="e">
        <f>(#REF!+#REF!)-#REF!</f>
        <v>#REF!</v>
      </c>
      <c r="E2042" s="364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20" t="e">
        <f>#REF!-#REF!</f>
        <v>#REF!</v>
      </c>
    </row>
    <row r="2043" spans="1:11" ht="11.25" hidden="1" customHeight="1">
      <c r="A2043" s="25" t="s">
        <v>2752</v>
      </c>
      <c r="B2043" s="32" t="s">
        <v>6066</v>
      </c>
      <c r="C2043" s="27" t="s">
        <v>7595</v>
      </c>
      <c r="D2043" s="28" t="e">
        <f>(#REF!+#REF!)-#REF!</f>
        <v>#REF!</v>
      </c>
      <c r="E2043" s="364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20" t="e">
        <f>#REF!-#REF!</f>
        <v>#REF!</v>
      </c>
    </row>
    <row r="2044" spans="1:11" ht="11.25" hidden="1" customHeight="1">
      <c r="A2044" s="25" t="s">
        <v>2296</v>
      </c>
      <c r="B2044" s="32" t="s">
        <v>6068</v>
      </c>
      <c r="C2044" s="27" t="s">
        <v>7297</v>
      </c>
      <c r="D2044" s="28" t="e">
        <f>(#REF!+#REF!)-#REF!</f>
        <v>#REF!</v>
      </c>
      <c r="E2044" s="364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20" t="e">
        <f>#REF!-#REF!</f>
        <v>#REF!</v>
      </c>
    </row>
    <row r="2045" spans="1:11" ht="11.25" hidden="1" customHeight="1">
      <c r="A2045" s="25" t="s">
        <v>8505</v>
      </c>
      <c r="B2045" s="32" t="s">
        <v>6070</v>
      </c>
      <c r="C2045" s="27" t="s">
        <v>357</v>
      </c>
      <c r="D2045" s="28" t="e">
        <f>(#REF!+#REF!)-#REF!</f>
        <v>#REF!</v>
      </c>
      <c r="E2045" s="364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20" t="e">
        <f>#REF!-#REF!</f>
        <v>#REF!</v>
      </c>
    </row>
    <row r="2046" spans="1:11" ht="11.25" hidden="1" customHeight="1">
      <c r="A2046" s="25" t="s">
        <v>2995</v>
      </c>
      <c r="B2046" s="32" t="s">
        <v>6072</v>
      </c>
      <c r="C2046" s="27" t="s">
        <v>8829</v>
      </c>
      <c r="D2046" s="28" t="e">
        <f>(#REF!+#REF!)-#REF!</f>
        <v>#REF!</v>
      </c>
      <c r="E2046" s="364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20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4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20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4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20" t="e">
        <f>#REF!-#REF!</f>
        <v>#REF!</v>
      </c>
    </row>
    <row r="2049" spans="1:11" ht="11.25" hidden="1" customHeight="1">
      <c r="A2049" s="25" t="s">
        <v>5661</v>
      </c>
      <c r="B2049" s="32" t="s">
        <v>1698</v>
      </c>
      <c r="C2049" s="27" t="s">
        <v>4547</v>
      </c>
      <c r="D2049" s="28" t="e">
        <f>(#REF!+#REF!)-#REF!</f>
        <v>#REF!</v>
      </c>
      <c r="E2049" s="364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20" t="e">
        <f>#REF!-#REF!</f>
        <v>#REF!</v>
      </c>
    </row>
    <row r="2050" spans="1:11" ht="11.25" hidden="1" customHeight="1">
      <c r="A2050" s="25" t="s">
        <v>4342</v>
      </c>
      <c r="B2050" s="32" t="s">
        <v>1700</v>
      </c>
      <c r="C2050" s="27" t="s">
        <v>4587</v>
      </c>
      <c r="D2050" s="28" t="e">
        <f>(#REF!+#REF!)-#REF!</f>
        <v>#REF!</v>
      </c>
      <c r="E2050" s="364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20" t="e">
        <f>#REF!-#REF!</f>
        <v>#REF!</v>
      </c>
    </row>
    <row r="2051" spans="1:11" ht="22.5" hidden="1" customHeight="1">
      <c r="A2051" s="25" t="s">
        <v>881</v>
      </c>
      <c r="B2051" s="32" t="s">
        <v>6053</v>
      </c>
      <c r="C2051" s="27" t="s">
        <v>884</v>
      </c>
      <c r="D2051" s="28" t="e">
        <f>(#REF!+#REF!)-#REF!</f>
        <v>#REF!</v>
      </c>
      <c r="E2051" s="364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20" t="e">
        <f>#REF!-#REF!</f>
        <v>#REF!</v>
      </c>
    </row>
    <row r="2052" spans="1:11" ht="33.75" hidden="1" customHeight="1">
      <c r="A2052" s="25" t="s">
        <v>8431</v>
      </c>
      <c r="B2052" s="32" t="s">
        <v>6055</v>
      </c>
      <c r="C2052" s="27" t="s">
        <v>885</v>
      </c>
      <c r="D2052" s="28" t="e">
        <f>(#REF!+#REF!)-#REF!</f>
        <v>#REF!</v>
      </c>
      <c r="E2052" s="364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20" t="e">
        <f>#REF!-#REF!</f>
        <v>#REF!</v>
      </c>
    </row>
    <row r="2053" spans="1:11" ht="11.25" hidden="1" customHeight="1">
      <c r="A2053" s="25" t="s">
        <v>7457</v>
      </c>
      <c r="B2053" s="32" t="s">
        <v>6057</v>
      </c>
      <c r="C2053" s="27" t="s">
        <v>535</v>
      </c>
      <c r="D2053" s="28" t="e">
        <f>(#REF!+#REF!)-#REF!</f>
        <v>#REF!</v>
      </c>
      <c r="E2053" s="364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20" t="e">
        <f>#REF!-#REF!</f>
        <v>#REF!</v>
      </c>
    </row>
    <row r="2054" spans="1:11" ht="22.5" hidden="1" customHeight="1">
      <c r="A2054" s="25" t="s">
        <v>8494</v>
      </c>
      <c r="B2054" s="32" t="s">
        <v>6059</v>
      </c>
      <c r="C2054" s="27" t="s">
        <v>7278</v>
      </c>
      <c r="D2054" s="28" t="e">
        <f>(#REF!+#REF!)-#REF!</f>
        <v>#REF!</v>
      </c>
      <c r="E2054" s="364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20" t="e">
        <f>#REF!-#REF!</f>
        <v>#REF!</v>
      </c>
    </row>
    <row r="2055" spans="1:11" ht="22.5" hidden="1" customHeight="1">
      <c r="A2055" s="25" t="s">
        <v>1057</v>
      </c>
      <c r="B2055" s="32" t="s">
        <v>4625</v>
      </c>
      <c r="C2055" s="27" t="s">
        <v>772</v>
      </c>
      <c r="D2055" s="28" t="e">
        <f>(#REF!+#REF!)-#REF!</f>
        <v>#REF!</v>
      </c>
      <c r="E2055" s="364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20" t="e">
        <f>#REF!-#REF!</f>
        <v>#REF!</v>
      </c>
    </row>
    <row r="2056" spans="1:11" ht="11.25" hidden="1" customHeight="1">
      <c r="A2056" s="25" t="s">
        <v>1761</v>
      </c>
      <c r="B2056" s="32" t="s">
        <v>5246</v>
      </c>
      <c r="C2056" s="27" t="s">
        <v>3556</v>
      </c>
      <c r="D2056" s="28" t="e">
        <f>(#REF!+#REF!)-#REF!</f>
        <v>#REF!</v>
      </c>
      <c r="E2056" s="364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20" t="e">
        <f>#REF!-#REF!</f>
        <v>#REF!</v>
      </c>
    </row>
    <row r="2057" spans="1:11" ht="11.25" hidden="1" customHeight="1">
      <c r="A2057" s="25" t="s">
        <v>9002</v>
      </c>
      <c r="B2057" s="32" t="s">
        <v>5106</v>
      </c>
      <c r="C2057" s="27" t="s">
        <v>2597</v>
      </c>
      <c r="D2057" s="28" t="e">
        <f>(#REF!+#REF!)-#REF!</f>
        <v>#REF!</v>
      </c>
      <c r="E2057" s="364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20" t="e">
        <f>#REF!-#REF!</f>
        <v>#REF!</v>
      </c>
    </row>
    <row r="2058" spans="1:11" ht="33.75" hidden="1" customHeight="1">
      <c r="A2058" s="25" t="s">
        <v>1668</v>
      </c>
      <c r="B2058" s="32" t="s">
        <v>5108</v>
      </c>
      <c r="C2058" s="27" t="s">
        <v>1670</v>
      </c>
      <c r="D2058" s="28" t="e">
        <f>(#REF!+#REF!)-#REF!</f>
        <v>#REF!</v>
      </c>
      <c r="E2058" s="364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20" t="e">
        <f>#REF!-#REF!</f>
        <v>#REF!</v>
      </c>
    </row>
    <row r="2059" spans="1:11" ht="11.25" hidden="1" customHeight="1">
      <c r="A2059" s="25" t="s">
        <v>54</v>
      </c>
      <c r="B2059" s="32" t="s">
        <v>8302</v>
      </c>
      <c r="C2059" s="27" t="s">
        <v>390</v>
      </c>
      <c r="D2059" s="28" t="e">
        <f>(#REF!+#REF!)-#REF!</f>
        <v>#REF!</v>
      </c>
      <c r="E2059" s="364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20" t="e">
        <f>#REF!-#REF!</f>
        <v>#REF!</v>
      </c>
    </row>
    <row r="2060" spans="1:11" ht="33.75" hidden="1" customHeight="1">
      <c r="A2060" s="25" t="s">
        <v>7066</v>
      </c>
      <c r="B2060" s="32" t="s">
        <v>8304</v>
      </c>
      <c r="C2060" s="27" t="s">
        <v>3777</v>
      </c>
      <c r="D2060" s="28" t="e">
        <f>(#REF!+#REF!)-#REF!</f>
        <v>#REF!</v>
      </c>
      <c r="E2060" s="364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20" t="e">
        <f>#REF!-#REF!</f>
        <v>#REF!</v>
      </c>
    </row>
    <row r="2061" spans="1:11" ht="11.25" hidden="1" customHeight="1">
      <c r="A2061" s="25" t="s">
        <v>6523</v>
      </c>
      <c r="B2061" s="32" t="s">
        <v>18</v>
      </c>
      <c r="C2061" s="27" t="s">
        <v>3610</v>
      </c>
      <c r="D2061" s="28" t="e">
        <f>(#REF!+#REF!)-#REF!</f>
        <v>#REF!</v>
      </c>
      <c r="E2061" s="364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20" t="e">
        <f>#REF!-#REF!</f>
        <v>#REF!</v>
      </c>
    </row>
    <row r="2062" spans="1:11" ht="11.25" hidden="1" customHeight="1">
      <c r="A2062" s="25" t="s">
        <v>5922</v>
      </c>
      <c r="B2062" s="32" t="s">
        <v>4694</v>
      </c>
      <c r="C2062" s="27" t="s">
        <v>485</v>
      </c>
      <c r="D2062" s="28" t="e">
        <f>(#REF!+#REF!)-#REF!</f>
        <v>#REF!</v>
      </c>
      <c r="E2062" s="364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20" t="e">
        <f>#REF!-#REF!</f>
        <v>#REF!</v>
      </c>
    </row>
    <row r="2063" spans="1:11" ht="11.25" hidden="1" customHeight="1">
      <c r="A2063" s="25" t="s">
        <v>7213</v>
      </c>
      <c r="B2063" s="32" t="s">
        <v>4695</v>
      </c>
      <c r="C2063" s="27" t="s">
        <v>6</v>
      </c>
      <c r="D2063" s="28" t="e">
        <f>(#REF!+#REF!)-#REF!</f>
        <v>#REF!</v>
      </c>
      <c r="E2063" s="364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20" t="e">
        <f>#REF!-#REF!</f>
        <v>#REF!</v>
      </c>
    </row>
    <row r="2064" spans="1:11" ht="22.5" hidden="1" customHeight="1">
      <c r="A2064" s="25" t="s">
        <v>5052</v>
      </c>
      <c r="B2064" s="32" t="s">
        <v>4605</v>
      </c>
      <c r="C2064" s="27" t="s">
        <v>1069</v>
      </c>
      <c r="D2064" s="28" t="e">
        <f>(#REF!+#REF!)-#REF!</f>
        <v>#REF!</v>
      </c>
      <c r="E2064" s="364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20" t="e">
        <f>#REF!-#REF!</f>
        <v>#REF!</v>
      </c>
    </row>
    <row r="2065" spans="1:11" ht="22.5" hidden="1" customHeight="1">
      <c r="A2065" s="25" t="s">
        <v>626</v>
      </c>
      <c r="B2065" s="32" t="s">
        <v>4607</v>
      </c>
      <c r="C2065" s="27" t="s">
        <v>7308</v>
      </c>
      <c r="D2065" s="28" t="e">
        <f>(#REF!+#REF!)-#REF!</f>
        <v>#REF!</v>
      </c>
      <c r="E2065" s="364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20" t="e">
        <f>#REF!-#REF!</f>
        <v>#REF!</v>
      </c>
    </row>
    <row r="2066" spans="1:11" ht="11.25" hidden="1" customHeight="1">
      <c r="A2066" s="25" t="s">
        <v>7436</v>
      </c>
      <c r="B2066" s="32" t="s">
        <v>1829</v>
      </c>
      <c r="C2066" s="27" t="s">
        <v>6579</v>
      </c>
      <c r="D2066" s="28" t="e">
        <f>(#REF!+#REF!)-#REF!</f>
        <v>#REF!</v>
      </c>
      <c r="E2066" s="364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20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6235</v>
      </c>
      <c r="D2067" s="28" t="e">
        <f>(#REF!+#REF!)-#REF!</f>
        <v>#REF!</v>
      </c>
      <c r="E2067" s="364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20" t="e">
        <f>#REF!-#REF!</f>
        <v>#REF!</v>
      </c>
    </row>
    <row r="2068" spans="1:11" ht="22.5" hidden="1" customHeight="1">
      <c r="A2068" s="25" t="s">
        <v>6847</v>
      </c>
      <c r="B2068" s="32" t="s">
        <v>1302</v>
      </c>
      <c r="C2068" s="27" t="s">
        <v>3991</v>
      </c>
      <c r="D2068" s="28" t="e">
        <f>(#REF!+#REF!)-#REF!</f>
        <v>#REF!</v>
      </c>
      <c r="E2068" s="364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20" t="e">
        <f>#REF!-#REF!</f>
        <v>#REF!</v>
      </c>
    </row>
    <row r="2069" spans="1:11" ht="11.25" hidden="1" customHeight="1">
      <c r="A2069" s="25" t="s">
        <v>7683</v>
      </c>
      <c r="B2069" s="32" t="s">
        <v>1554</v>
      </c>
      <c r="C2069" s="27" t="s">
        <v>7684</v>
      </c>
      <c r="D2069" s="28" t="e">
        <f>(#REF!+#REF!)-#REF!</f>
        <v>#REF!</v>
      </c>
      <c r="E2069" s="364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20" t="e">
        <f>#REF!-#REF!</f>
        <v>#REF!</v>
      </c>
    </row>
    <row r="2070" spans="1:11" ht="11.25" hidden="1" customHeight="1">
      <c r="A2070" s="25" t="s">
        <v>5610</v>
      </c>
      <c r="B2070" s="32" t="s">
        <v>1556</v>
      </c>
      <c r="C2070" s="27" t="s">
        <v>8151</v>
      </c>
      <c r="D2070" s="28" t="e">
        <f>(#REF!+#REF!)-#REF!</f>
        <v>#REF!</v>
      </c>
      <c r="E2070" s="364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20" t="e">
        <f>#REF!-#REF!</f>
        <v>#REF!</v>
      </c>
    </row>
    <row r="2071" spans="1:11" ht="22.5" hidden="1" customHeight="1">
      <c r="A2071" s="25" t="s">
        <v>5762</v>
      </c>
      <c r="B2071" s="32" t="s">
        <v>5557</v>
      </c>
      <c r="C2071" s="27" t="s">
        <v>2563</v>
      </c>
      <c r="D2071" s="28" t="e">
        <f>(#REF!+#REF!)-#REF!</f>
        <v>#REF!</v>
      </c>
      <c r="E2071" s="364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20" t="e">
        <f>#REF!-#REF!</f>
        <v>#REF!</v>
      </c>
    </row>
    <row r="2072" spans="1:11" ht="11.25" hidden="1" customHeight="1">
      <c r="A2072" s="25" t="s">
        <v>7434</v>
      </c>
      <c r="B2072" s="32" t="s">
        <v>5559</v>
      </c>
      <c r="C2072" s="27" t="s">
        <v>5842</v>
      </c>
      <c r="D2072" s="28" t="e">
        <f>(#REF!+#REF!)-#REF!</f>
        <v>#REF!</v>
      </c>
      <c r="E2072" s="364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20" t="e">
        <f>#REF!-#REF!</f>
        <v>#REF!</v>
      </c>
    </row>
    <row r="2073" spans="1:11" ht="11.25" hidden="1" customHeight="1">
      <c r="A2073" s="25" t="s">
        <v>7312</v>
      </c>
      <c r="B2073" s="32" t="s">
        <v>3123</v>
      </c>
      <c r="C2073" s="27" t="s">
        <v>924</v>
      </c>
      <c r="D2073" s="28" t="e">
        <f>(#REF!+#REF!)-#REF!</f>
        <v>#REF!</v>
      </c>
      <c r="E2073" s="364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20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4477</v>
      </c>
      <c r="D2074" s="28" t="e">
        <f>(#REF!+#REF!)-#REF!</f>
        <v>#REF!</v>
      </c>
      <c r="E2074" s="364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20" t="e">
        <f>#REF!-#REF!</f>
        <v>#REF!</v>
      </c>
    </row>
    <row r="2075" spans="1:11" ht="11.25" hidden="1" customHeight="1">
      <c r="A2075" s="25" t="s">
        <v>1990</v>
      </c>
      <c r="B2075" s="32" t="s">
        <v>4382</v>
      </c>
      <c r="C2075" s="27" t="s">
        <v>6184</v>
      </c>
      <c r="D2075" s="28" t="e">
        <f>(#REF!+#REF!)-#REF!</f>
        <v>#REF!</v>
      </c>
      <c r="E2075" s="364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20" t="e">
        <f>#REF!-#REF!</f>
        <v>#REF!</v>
      </c>
    </row>
    <row r="2076" spans="1:11" ht="11.25" hidden="1" customHeight="1">
      <c r="A2076" s="25" t="s">
        <v>7635</v>
      </c>
      <c r="B2076" s="32" t="s">
        <v>7728</v>
      </c>
      <c r="C2076" s="27" t="s">
        <v>2382</v>
      </c>
      <c r="D2076" s="28" t="e">
        <f>(#REF!+#REF!)-#REF!</f>
        <v>#REF!</v>
      </c>
      <c r="E2076" s="364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20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4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20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4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20" t="e">
        <f>#REF!-#REF!</f>
        <v>#REF!</v>
      </c>
    </row>
    <row r="2079" spans="1:11" ht="11.25" hidden="1" customHeight="1">
      <c r="A2079" s="25" t="s">
        <v>2296</v>
      </c>
      <c r="B2079" s="32" t="s">
        <v>8200</v>
      </c>
      <c r="C2079" s="27" t="s">
        <v>8693</v>
      </c>
      <c r="D2079" s="28" t="e">
        <f>(#REF!+#REF!)-#REF!</f>
        <v>#REF!</v>
      </c>
      <c r="E2079" s="364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20" t="e">
        <f>#REF!-#REF!</f>
        <v>#REF!</v>
      </c>
    </row>
    <row r="2080" spans="1:11" ht="11.25" hidden="1" customHeight="1">
      <c r="A2080" s="25" t="s">
        <v>8505</v>
      </c>
      <c r="B2080" s="32" t="s">
        <v>8202</v>
      </c>
      <c r="C2080" s="27" t="s">
        <v>7587</v>
      </c>
      <c r="D2080" s="28" t="e">
        <f>(#REF!+#REF!)-#REF!</f>
        <v>#REF!</v>
      </c>
      <c r="E2080" s="364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20" t="e">
        <f>#REF!-#REF!</f>
        <v>#REF!</v>
      </c>
    </row>
    <row r="2081" spans="1:11" ht="11.25" hidden="1" customHeight="1">
      <c r="A2081" s="25" t="s">
        <v>2995</v>
      </c>
      <c r="B2081" s="32" t="s">
        <v>8204</v>
      </c>
      <c r="C2081" s="27" t="s">
        <v>1783</v>
      </c>
      <c r="D2081" s="28" t="e">
        <f>(#REF!+#REF!)-#REF!</f>
        <v>#REF!</v>
      </c>
      <c r="E2081" s="364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20" t="e">
        <f>#REF!-#REF!</f>
        <v>#REF!</v>
      </c>
    </row>
    <row r="2082" spans="1:11" ht="22.5" hidden="1" customHeight="1">
      <c r="A2082" s="25" t="s">
        <v>3639</v>
      </c>
      <c r="B2082" s="32" t="s">
        <v>7080</v>
      </c>
      <c r="C2082" s="27" t="s">
        <v>1785</v>
      </c>
      <c r="D2082" s="28" t="e">
        <f>(#REF!+#REF!)-#REF!</f>
        <v>#REF!</v>
      </c>
      <c r="E2082" s="364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20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4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20" t="e">
        <f>#REF!-#REF!</f>
        <v>#REF!</v>
      </c>
    </row>
    <row r="2084" spans="1:11" ht="11.25" hidden="1" customHeight="1">
      <c r="A2084" s="25" t="s">
        <v>5661</v>
      </c>
      <c r="B2084" s="32" t="s">
        <v>3412</v>
      </c>
      <c r="C2084" s="27" t="s">
        <v>7847</v>
      </c>
      <c r="D2084" s="28" t="e">
        <f>(#REF!+#REF!)-#REF!</f>
        <v>#REF!</v>
      </c>
      <c r="E2084" s="364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20" t="e">
        <f>#REF!-#REF!</f>
        <v>#REF!</v>
      </c>
    </row>
    <row r="2085" spans="1:11" ht="11.25" hidden="1" customHeight="1">
      <c r="A2085" s="25" t="s">
        <v>4342</v>
      </c>
      <c r="B2085" s="32" t="s">
        <v>6805</v>
      </c>
      <c r="C2085" s="27" t="s">
        <v>3143</v>
      </c>
      <c r="D2085" s="28" t="e">
        <f>(#REF!+#REF!)-#REF!</f>
        <v>#REF!</v>
      </c>
      <c r="E2085" s="364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20" t="e">
        <f>#REF!-#REF!</f>
        <v>#REF!</v>
      </c>
    </row>
    <row r="2086" spans="1:11" ht="22.5" hidden="1" customHeight="1">
      <c r="A2086" s="25" t="s">
        <v>881</v>
      </c>
      <c r="B2086" s="32" t="s">
        <v>6807</v>
      </c>
      <c r="C2086" s="27" t="s">
        <v>2965</v>
      </c>
      <c r="D2086" s="28" t="e">
        <f>(#REF!+#REF!)-#REF!</f>
        <v>#REF!</v>
      </c>
      <c r="E2086" s="364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20" t="e">
        <f>#REF!-#REF!</f>
        <v>#REF!</v>
      </c>
    </row>
    <row r="2087" spans="1:11" ht="33.75" hidden="1" customHeight="1">
      <c r="A2087" s="25" t="s">
        <v>8431</v>
      </c>
      <c r="B2087" s="32" t="s">
        <v>6809</v>
      </c>
      <c r="C2087" s="27" t="s">
        <v>7682</v>
      </c>
      <c r="D2087" s="28" t="e">
        <f>(#REF!+#REF!)-#REF!</f>
        <v>#REF!</v>
      </c>
      <c r="E2087" s="364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20" t="e">
        <f>#REF!-#REF!</f>
        <v>#REF!</v>
      </c>
    </row>
    <row r="2088" spans="1:11" ht="11.25" hidden="1" customHeight="1">
      <c r="A2088" s="25" t="s">
        <v>7457</v>
      </c>
      <c r="B2088" s="32" t="s">
        <v>6811</v>
      </c>
      <c r="C2088" s="27" t="s">
        <v>6088</v>
      </c>
      <c r="D2088" s="28" t="e">
        <f>(#REF!+#REF!)-#REF!</f>
        <v>#REF!</v>
      </c>
      <c r="E2088" s="364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20" t="e">
        <f>#REF!-#REF!</f>
        <v>#REF!</v>
      </c>
    </row>
    <row r="2089" spans="1:11" ht="22.5" hidden="1" customHeight="1">
      <c r="A2089" s="25" t="s">
        <v>8494</v>
      </c>
      <c r="B2089" s="32" t="s">
        <v>6813</v>
      </c>
      <c r="C2089" s="27" t="s">
        <v>6032</v>
      </c>
      <c r="D2089" s="28" t="e">
        <f>(#REF!+#REF!)-#REF!</f>
        <v>#REF!</v>
      </c>
      <c r="E2089" s="364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20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6033</v>
      </c>
      <c r="D2090" s="28" t="e">
        <f>(#REF!+#REF!)-#REF!</f>
        <v>#REF!</v>
      </c>
      <c r="E2090" s="364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20" t="e">
        <f>#REF!-#REF!</f>
        <v>#REF!</v>
      </c>
    </row>
    <row r="2091" spans="1:11" ht="11.25" hidden="1" customHeight="1">
      <c r="A2091" s="25" t="s">
        <v>1761</v>
      </c>
      <c r="B2091" s="32" t="s">
        <v>7669</v>
      </c>
      <c r="C2091" s="27" t="s">
        <v>2198</v>
      </c>
      <c r="D2091" s="28" t="e">
        <f>(#REF!+#REF!)-#REF!</f>
        <v>#REF!</v>
      </c>
      <c r="E2091" s="364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20" t="e">
        <f>#REF!-#REF!</f>
        <v>#REF!</v>
      </c>
    </row>
    <row r="2092" spans="1:11" ht="11.25" hidden="1" customHeight="1">
      <c r="A2092" s="25" t="s">
        <v>9002</v>
      </c>
      <c r="B2092" s="32" t="s">
        <v>5526</v>
      </c>
      <c r="C2092" s="27" t="s">
        <v>2240</v>
      </c>
      <c r="D2092" s="28" t="e">
        <f>(#REF!+#REF!)-#REF!</f>
        <v>#REF!</v>
      </c>
      <c r="E2092" s="364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20" t="e">
        <f>#REF!-#REF!</f>
        <v>#REF!</v>
      </c>
    </row>
    <row r="2093" spans="1:11" ht="33.75" hidden="1" customHeight="1">
      <c r="A2093" s="25" t="s">
        <v>1668</v>
      </c>
      <c r="B2093" s="32" t="s">
        <v>7089</v>
      </c>
      <c r="C2093" s="27" t="s">
        <v>3663</v>
      </c>
      <c r="D2093" s="28" t="e">
        <f>(#REF!+#REF!)-#REF!</f>
        <v>#REF!</v>
      </c>
      <c r="E2093" s="364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20" t="e">
        <f>#REF!-#REF!</f>
        <v>#REF!</v>
      </c>
    </row>
    <row r="2094" spans="1:11" ht="11.25" hidden="1" customHeight="1">
      <c r="A2094" s="25" t="s">
        <v>54</v>
      </c>
      <c r="B2094" s="32" t="s">
        <v>8165</v>
      </c>
      <c r="C2094" s="27" t="s">
        <v>5121</v>
      </c>
      <c r="D2094" s="28" t="e">
        <f>(#REF!+#REF!)-#REF!</f>
        <v>#REF!</v>
      </c>
      <c r="E2094" s="364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20" t="e">
        <f>#REF!-#REF!</f>
        <v>#REF!</v>
      </c>
    </row>
    <row r="2095" spans="1:11" ht="33.75" hidden="1" customHeight="1">
      <c r="A2095" s="25" t="s">
        <v>7066</v>
      </c>
      <c r="B2095" s="32" t="s">
        <v>359</v>
      </c>
      <c r="C2095" s="27" t="s">
        <v>4549</v>
      </c>
      <c r="D2095" s="28" t="e">
        <f>(#REF!+#REF!)-#REF!</f>
        <v>#REF!</v>
      </c>
      <c r="E2095" s="364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20" t="e">
        <f>#REF!-#REF!</f>
        <v>#REF!</v>
      </c>
    </row>
    <row r="2096" spans="1:11" ht="11.25" hidden="1" customHeight="1">
      <c r="A2096" s="25" t="s">
        <v>6523</v>
      </c>
      <c r="B2096" s="32" t="s">
        <v>4278</v>
      </c>
      <c r="C2096" s="27" t="s">
        <v>2157</v>
      </c>
      <c r="D2096" s="28" t="e">
        <f>(#REF!+#REF!)-#REF!</f>
        <v>#REF!</v>
      </c>
      <c r="E2096" s="364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20" t="e">
        <f>#REF!-#REF!</f>
        <v>#REF!</v>
      </c>
    </row>
    <row r="2097" spans="1:11" ht="11.25" hidden="1" customHeight="1">
      <c r="A2097" s="25" t="s">
        <v>5922</v>
      </c>
      <c r="B2097" s="32" t="s">
        <v>4280</v>
      </c>
      <c r="C2097" s="27" t="s">
        <v>3952</v>
      </c>
      <c r="D2097" s="28" t="e">
        <f>(#REF!+#REF!)-#REF!</f>
        <v>#REF!</v>
      </c>
      <c r="E2097" s="364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20" t="e">
        <f>#REF!-#REF!</f>
        <v>#REF!</v>
      </c>
    </row>
    <row r="2098" spans="1:11" ht="11.25" hidden="1" customHeight="1">
      <c r="A2098" s="25" t="s">
        <v>7213</v>
      </c>
      <c r="B2098" s="32" t="s">
        <v>62</v>
      </c>
      <c r="C2098" s="27" t="s">
        <v>1346</v>
      </c>
      <c r="D2098" s="28" t="e">
        <f>(#REF!+#REF!)-#REF!</f>
        <v>#REF!</v>
      </c>
      <c r="E2098" s="364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20" t="e">
        <f>#REF!-#REF!</f>
        <v>#REF!</v>
      </c>
    </row>
    <row r="2099" spans="1:11" ht="22.5" hidden="1" customHeight="1">
      <c r="A2099" s="25" t="s">
        <v>5052</v>
      </c>
      <c r="B2099" s="32" t="s">
        <v>64</v>
      </c>
      <c r="C2099" s="27" t="s">
        <v>5817</v>
      </c>
      <c r="D2099" s="28" t="e">
        <f>(#REF!+#REF!)-#REF!</f>
        <v>#REF!</v>
      </c>
      <c r="E2099" s="364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20" t="e">
        <f>#REF!-#REF!</f>
        <v>#REF!</v>
      </c>
    </row>
    <row r="2100" spans="1:11" ht="22.5" hidden="1" customHeight="1">
      <c r="A2100" s="25" t="s">
        <v>626</v>
      </c>
      <c r="B2100" s="32" t="s">
        <v>7376</v>
      </c>
      <c r="C2100" s="27" t="s">
        <v>4544</v>
      </c>
      <c r="D2100" s="28" t="e">
        <f>(#REF!+#REF!)-#REF!</f>
        <v>#REF!</v>
      </c>
      <c r="E2100" s="364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20" t="e">
        <f>#REF!-#REF!</f>
        <v>#REF!</v>
      </c>
    </row>
    <row r="2101" spans="1:11" ht="11.25" hidden="1" customHeight="1">
      <c r="A2101" s="25" t="s">
        <v>7436</v>
      </c>
      <c r="B2101" s="32" t="s">
        <v>7378</v>
      </c>
      <c r="C2101" s="27" t="s">
        <v>4327</v>
      </c>
      <c r="D2101" s="28" t="e">
        <f>(#REF!+#REF!)-#REF!</f>
        <v>#REF!</v>
      </c>
      <c r="E2101" s="364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20" t="e">
        <f>#REF!-#REF!</f>
        <v>#REF!</v>
      </c>
    </row>
    <row r="2102" spans="1:11" ht="11.25" hidden="1" customHeight="1">
      <c r="A2102" s="25" t="s">
        <v>3930</v>
      </c>
      <c r="B2102" s="32" t="s">
        <v>7707</v>
      </c>
      <c r="C2102" s="27" t="s">
        <v>2983</v>
      </c>
      <c r="D2102" s="28" t="e">
        <f>(#REF!+#REF!)-#REF!</f>
        <v>#REF!</v>
      </c>
      <c r="E2102" s="364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20" t="e">
        <f>#REF!-#REF!</f>
        <v>#REF!</v>
      </c>
    </row>
    <row r="2103" spans="1:11" ht="22.5" hidden="1" customHeight="1">
      <c r="A2103" s="25" t="s">
        <v>6847</v>
      </c>
      <c r="B2103" s="32" t="s">
        <v>4011</v>
      </c>
      <c r="C2103" s="27" t="s">
        <v>4615</v>
      </c>
      <c r="D2103" s="28" t="e">
        <f>(#REF!+#REF!)-#REF!</f>
        <v>#REF!</v>
      </c>
      <c r="E2103" s="364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20" t="e">
        <f>#REF!-#REF!</f>
        <v>#REF!</v>
      </c>
    </row>
    <row r="2104" spans="1:11" ht="11.25" hidden="1" customHeight="1">
      <c r="A2104" s="25" t="s">
        <v>4616</v>
      </c>
      <c r="B2104" s="32" t="s">
        <v>7444</v>
      </c>
      <c r="C2104" s="27" t="s">
        <v>762</v>
      </c>
      <c r="D2104" s="28" t="e">
        <f>(#REF!+#REF!)-#REF!</f>
        <v>#REF!</v>
      </c>
      <c r="E2104" s="364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20" t="e">
        <f>#REF!-#REF!</f>
        <v>#REF!</v>
      </c>
    </row>
    <row r="2105" spans="1:11" ht="11.25" hidden="1" customHeight="1">
      <c r="A2105" s="25" t="s">
        <v>5610</v>
      </c>
      <c r="B2105" s="32" t="s">
        <v>6872</v>
      </c>
      <c r="C2105" s="27" t="s">
        <v>98</v>
      </c>
      <c r="D2105" s="28" t="e">
        <f>(#REF!+#REF!)-#REF!</f>
        <v>#REF!</v>
      </c>
      <c r="E2105" s="364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20" t="e">
        <f>#REF!-#REF!</f>
        <v>#REF!</v>
      </c>
    </row>
    <row r="2106" spans="1:11" ht="22.5" hidden="1" customHeight="1">
      <c r="A2106" s="25" t="s">
        <v>5762</v>
      </c>
      <c r="B2106" s="32" t="s">
        <v>5576</v>
      </c>
      <c r="C2106" s="27" t="s">
        <v>2928</v>
      </c>
      <c r="D2106" s="28" t="e">
        <f>(#REF!+#REF!)-#REF!</f>
        <v>#REF!</v>
      </c>
      <c r="E2106" s="364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20" t="e">
        <f>#REF!-#REF!</f>
        <v>#REF!</v>
      </c>
    </row>
    <row r="2107" spans="1:11" ht="11.25" hidden="1" customHeight="1">
      <c r="A2107" s="25" t="s">
        <v>7434</v>
      </c>
      <c r="B2107" s="32" t="s">
        <v>6568</v>
      </c>
      <c r="C2107" s="27" t="s">
        <v>7082</v>
      </c>
      <c r="D2107" s="28" t="e">
        <f>(#REF!+#REF!)-#REF!</f>
        <v>#REF!</v>
      </c>
      <c r="E2107" s="364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20" t="e">
        <f>#REF!-#REF!</f>
        <v>#REF!</v>
      </c>
    </row>
    <row r="2108" spans="1:11" ht="11.25" hidden="1" customHeight="1">
      <c r="A2108" s="25" t="s">
        <v>7312</v>
      </c>
      <c r="B2108" s="32" t="s">
        <v>6570</v>
      </c>
      <c r="C2108" s="27" t="s">
        <v>6574</v>
      </c>
      <c r="D2108" s="28" t="e">
        <f>(#REF!+#REF!)-#REF!</f>
        <v>#REF!</v>
      </c>
      <c r="E2108" s="364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20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4647</v>
      </c>
      <c r="D2109" s="28" t="e">
        <f>(#REF!+#REF!)-#REF!</f>
        <v>#REF!</v>
      </c>
      <c r="E2109" s="364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20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8426</v>
      </c>
      <c r="D2110" s="28" t="e">
        <f>(#REF!+#REF!)-#REF!</f>
        <v>#REF!</v>
      </c>
      <c r="E2110" s="364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20" t="e">
        <f>#REF!-#REF!</f>
        <v>#REF!</v>
      </c>
    </row>
    <row r="2111" spans="1:11" ht="11.25" hidden="1" customHeight="1">
      <c r="A2111" s="25" t="s">
        <v>7635</v>
      </c>
      <c r="B2111" s="32" t="s">
        <v>2667</v>
      </c>
      <c r="C2111" s="27" t="s">
        <v>8502</v>
      </c>
      <c r="D2111" s="28" t="e">
        <f>(#REF!+#REF!)-#REF!</f>
        <v>#REF!</v>
      </c>
      <c r="E2111" s="364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20" t="e">
        <f>#REF!-#REF!</f>
        <v>#REF!</v>
      </c>
    </row>
    <row r="2112" spans="1:11" ht="11.25" hidden="1" customHeight="1">
      <c r="A2112" s="25" t="s">
        <v>550</v>
      </c>
      <c r="B2112" s="32" t="s">
        <v>8961</v>
      </c>
      <c r="C2112" s="27" t="s">
        <v>8503</v>
      </c>
      <c r="D2112" s="28" t="e">
        <f>(#REF!+#REF!)-#REF!</f>
        <v>#REF!</v>
      </c>
      <c r="E2112" s="364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20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7069</v>
      </c>
      <c r="D2113" s="28" t="e">
        <f>(#REF!+#REF!)-#REF!</f>
        <v>#REF!</v>
      </c>
      <c r="E2113" s="364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20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4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20" t="e">
        <f>#REF!-#REF!</f>
        <v>#REF!</v>
      </c>
    </row>
    <row r="2115" spans="1:11" ht="11.25" hidden="1" customHeight="1">
      <c r="A2115" s="25" t="s">
        <v>8505</v>
      </c>
      <c r="B2115" s="32" t="s">
        <v>3515</v>
      </c>
      <c r="C2115" s="27" t="s">
        <v>7209</v>
      </c>
      <c r="D2115" s="28" t="e">
        <f>(#REF!+#REF!)-#REF!</f>
        <v>#REF!</v>
      </c>
      <c r="E2115" s="364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20" t="e">
        <f>#REF!-#REF!</f>
        <v>#REF!</v>
      </c>
    </row>
    <row r="2116" spans="1:11" ht="11.25" hidden="1" customHeight="1">
      <c r="A2116" s="25" t="s">
        <v>2995</v>
      </c>
      <c r="B2116" s="32" t="s">
        <v>8209</v>
      </c>
      <c r="C2116" s="27" t="s">
        <v>3664</v>
      </c>
      <c r="D2116" s="28" t="e">
        <f>(#REF!+#REF!)-#REF!</f>
        <v>#REF!</v>
      </c>
      <c r="E2116" s="364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20" t="e">
        <f>#REF!-#REF!</f>
        <v>#REF!</v>
      </c>
    </row>
    <row r="2117" spans="1:11" ht="22.5" hidden="1" customHeight="1">
      <c r="A2117" s="25" t="s">
        <v>3639</v>
      </c>
      <c r="B2117" s="32" t="s">
        <v>8211</v>
      </c>
      <c r="C2117" s="27" t="s">
        <v>3665</v>
      </c>
      <c r="D2117" s="28" t="e">
        <f>(#REF!+#REF!)-#REF!</f>
        <v>#REF!</v>
      </c>
      <c r="E2117" s="364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20" t="e">
        <f>#REF!-#REF!</f>
        <v>#REF!</v>
      </c>
    </row>
    <row r="2118" spans="1:11" ht="11.25" hidden="1" customHeight="1">
      <c r="A2118" s="25" t="s">
        <v>552</v>
      </c>
      <c r="B2118" s="32" t="s">
        <v>8213</v>
      </c>
      <c r="C2118" s="27" t="s">
        <v>2337</v>
      </c>
      <c r="D2118" s="28" t="e">
        <f>(#REF!+#REF!)-#REF!</f>
        <v>#REF!</v>
      </c>
      <c r="E2118" s="364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20" t="e">
        <f>#REF!-#REF!</f>
        <v>#REF!</v>
      </c>
    </row>
    <row r="2119" spans="1:11" ht="11.25" hidden="1" customHeight="1">
      <c r="A2119" s="25" t="s">
        <v>5661</v>
      </c>
      <c r="B2119" s="32" t="s">
        <v>2070</v>
      </c>
      <c r="C2119" s="27" t="s">
        <v>2338</v>
      </c>
      <c r="D2119" s="28" t="e">
        <f>(#REF!+#REF!)-#REF!</f>
        <v>#REF!</v>
      </c>
      <c r="E2119" s="364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20" t="e">
        <f>#REF!-#REF!</f>
        <v>#REF!</v>
      </c>
    </row>
    <row r="2120" spans="1:11" ht="11.25" hidden="1" customHeight="1">
      <c r="A2120" s="25" t="s">
        <v>4342</v>
      </c>
      <c r="B2120" s="32" t="s">
        <v>427</v>
      </c>
      <c r="C2120" s="27" t="s">
        <v>6170</v>
      </c>
      <c r="D2120" s="28" t="e">
        <f>(#REF!+#REF!)-#REF!</f>
        <v>#REF!</v>
      </c>
      <c r="E2120" s="364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20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4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20" t="e">
        <f>#REF!-#REF!</f>
        <v>#REF!</v>
      </c>
    </row>
    <row r="2122" spans="1:11" ht="33.75" hidden="1" customHeight="1">
      <c r="A2122" s="25" t="s">
        <v>8431</v>
      </c>
      <c r="B2122" s="32" t="s">
        <v>7324</v>
      </c>
      <c r="C2122" s="27" t="s">
        <v>155</v>
      </c>
      <c r="D2122" s="28" t="e">
        <f>(#REF!+#REF!)-#REF!</f>
        <v>#REF!</v>
      </c>
      <c r="E2122" s="364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20" t="e">
        <f>#REF!-#REF!</f>
        <v>#REF!</v>
      </c>
    </row>
    <row r="2123" spans="1:11" ht="11.25" hidden="1" customHeight="1">
      <c r="A2123" s="25" t="s">
        <v>7457</v>
      </c>
      <c r="B2123" s="32" t="s">
        <v>296</v>
      </c>
      <c r="C2123" s="27" t="s">
        <v>272</v>
      </c>
      <c r="D2123" s="28" t="e">
        <f>(#REF!+#REF!)-#REF!</f>
        <v>#REF!</v>
      </c>
      <c r="E2123" s="364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20" t="e">
        <f>#REF!-#REF!</f>
        <v>#REF!</v>
      </c>
    </row>
    <row r="2124" spans="1:11" ht="22.5" hidden="1" customHeight="1">
      <c r="A2124" s="25" t="s">
        <v>8494</v>
      </c>
      <c r="B2124" s="32" t="s">
        <v>298</v>
      </c>
      <c r="C2124" s="27" t="s">
        <v>4537</v>
      </c>
      <c r="D2124" s="28" t="e">
        <f>(#REF!+#REF!)-#REF!</f>
        <v>#REF!</v>
      </c>
      <c r="E2124" s="364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20" t="e">
        <f>#REF!-#REF!</f>
        <v>#REF!</v>
      </c>
    </row>
    <row r="2125" spans="1:11" ht="22.5" hidden="1" customHeight="1">
      <c r="A2125" s="25" t="s">
        <v>1057</v>
      </c>
      <c r="B2125" s="32" t="s">
        <v>9106</v>
      </c>
      <c r="C2125" s="27" t="s">
        <v>8178</v>
      </c>
      <c r="D2125" s="28" t="e">
        <f>(#REF!+#REF!)-#REF!</f>
        <v>#REF!</v>
      </c>
      <c r="E2125" s="364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20" t="e">
        <f>#REF!-#REF!</f>
        <v>#REF!</v>
      </c>
    </row>
    <row r="2126" spans="1:11" ht="11.25" hidden="1" customHeight="1">
      <c r="A2126" s="25" t="s">
        <v>1761</v>
      </c>
      <c r="B2126" s="32" t="s">
        <v>5981</v>
      </c>
      <c r="C2126" s="27" t="s">
        <v>4545</v>
      </c>
      <c r="D2126" s="28" t="e">
        <f>(#REF!+#REF!)-#REF!</f>
        <v>#REF!</v>
      </c>
      <c r="E2126" s="364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20" t="e">
        <f>#REF!-#REF!</f>
        <v>#REF!</v>
      </c>
    </row>
    <row r="2127" spans="1:11" ht="11.25" hidden="1" customHeight="1">
      <c r="A2127" s="25" t="s">
        <v>9002</v>
      </c>
      <c r="B2127" s="32" t="s">
        <v>1854</v>
      </c>
      <c r="C2127" s="27" t="s">
        <v>177</v>
      </c>
      <c r="D2127" s="28" t="e">
        <f>(#REF!+#REF!)-#REF!</f>
        <v>#REF!</v>
      </c>
      <c r="E2127" s="364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20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4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20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6133</v>
      </c>
      <c r="D2129" s="28" t="e">
        <f>(#REF!+#REF!)-#REF!</f>
        <v>#REF!</v>
      </c>
      <c r="E2129" s="364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20" t="e">
        <f>#REF!-#REF!</f>
        <v>#REF!</v>
      </c>
    </row>
    <row r="2130" spans="1:11" ht="33.75" hidden="1" customHeight="1">
      <c r="A2130" s="25" t="s">
        <v>7066</v>
      </c>
      <c r="B2130" s="32" t="s">
        <v>5861</v>
      </c>
      <c r="C2130" s="27" t="s">
        <v>6134</v>
      </c>
      <c r="D2130" s="28" t="e">
        <f>(#REF!+#REF!)-#REF!</f>
        <v>#REF!</v>
      </c>
      <c r="E2130" s="364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20" t="e">
        <f>#REF!-#REF!</f>
        <v>#REF!</v>
      </c>
    </row>
    <row r="2131" spans="1:11" ht="11.25" hidden="1" customHeight="1">
      <c r="A2131" s="25" t="s">
        <v>6523</v>
      </c>
      <c r="B2131" s="32" t="s">
        <v>7738</v>
      </c>
      <c r="C2131" s="27" t="s">
        <v>3931</v>
      </c>
      <c r="D2131" s="28" t="e">
        <f>(#REF!+#REF!)-#REF!</f>
        <v>#REF!</v>
      </c>
      <c r="E2131" s="364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20" t="e">
        <f>#REF!-#REF!</f>
        <v>#REF!</v>
      </c>
    </row>
    <row r="2132" spans="1:11" ht="11.25" hidden="1" customHeight="1">
      <c r="A2132" s="25" t="s">
        <v>5922</v>
      </c>
      <c r="B2132" s="32" t="s">
        <v>3368</v>
      </c>
      <c r="C2132" s="27" t="s">
        <v>837</v>
      </c>
      <c r="D2132" s="28" t="e">
        <f>(#REF!+#REF!)-#REF!</f>
        <v>#REF!</v>
      </c>
      <c r="E2132" s="364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20" t="e">
        <f>#REF!-#REF!</f>
        <v>#REF!</v>
      </c>
    </row>
    <row r="2133" spans="1:11" ht="11.25" hidden="1" customHeight="1">
      <c r="A2133" s="25" t="s">
        <v>7213</v>
      </c>
      <c r="B2133" s="32" t="s">
        <v>3370</v>
      </c>
      <c r="C2133" s="27" t="s">
        <v>3199</v>
      </c>
      <c r="D2133" s="28" t="e">
        <f>(#REF!+#REF!)-#REF!</f>
        <v>#REF!</v>
      </c>
      <c r="E2133" s="364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20" t="e">
        <f>#REF!-#REF!</f>
        <v>#REF!</v>
      </c>
    </row>
    <row r="2134" spans="1:11" ht="22.5" hidden="1" customHeight="1">
      <c r="A2134" s="25" t="s">
        <v>5052</v>
      </c>
      <c r="B2134" s="32" t="s">
        <v>3573</v>
      </c>
      <c r="C2134" s="27" t="s">
        <v>998</v>
      </c>
      <c r="D2134" s="28" t="e">
        <f>(#REF!+#REF!)-#REF!</f>
        <v>#REF!</v>
      </c>
      <c r="E2134" s="364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20" t="e">
        <f>#REF!-#REF!</f>
        <v>#REF!</v>
      </c>
    </row>
    <row r="2135" spans="1:11" ht="22.5" hidden="1" customHeight="1">
      <c r="A2135" s="25" t="s">
        <v>626</v>
      </c>
      <c r="B2135" s="32" t="s">
        <v>9173</v>
      </c>
      <c r="C2135" s="27" t="s">
        <v>473</v>
      </c>
      <c r="D2135" s="28" t="e">
        <f>(#REF!+#REF!)-#REF!</f>
        <v>#REF!</v>
      </c>
      <c r="E2135" s="364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20" t="e">
        <f>#REF!-#REF!</f>
        <v>#REF!</v>
      </c>
    </row>
    <row r="2136" spans="1:11" ht="11.25" hidden="1" customHeight="1">
      <c r="A2136" s="25" t="s">
        <v>7436</v>
      </c>
      <c r="B2136" s="32" t="s">
        <v>9175</v>
      </c>
      <c r="C2136" s="27" t="s">
        <v>4240</v>
      </c>
      <c r="D2136" s="28" t="e">
        <f>(#REF!+#REF!)-#REF!</f>
        <v>#REF!</v>
      </c>
      <c r="E2136" s="364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20" t="e">
        <f>#REF!-#REF!</f>
        <v>#REF!</v>
      </c>
    </row>
    <row r="2137" spans="1:11" ht="11.25" hidden="1" customHeight="1">
      <c r="A2137" s="25" t="s">
        <v>3930</v>
      </c>
      <c r="B2137" s="32" t="s">
        <v>9177</v>
      </c>
      <c r="C2137" s="27" t="s">
        <v>4183</v>
      </c>
      <c r="D2137" s="28" t="e">
        <f>(#REF!+#REF!)-#REF!</f>
        <v>#REF!</v>
      </c>
      <c r="E2137" s="364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20" t="e">
        <f>#REF!-#REF!</f>
        <v>#REF!</v>
      </c>
    </row>
    <row r="2138" spans="1:11" ht="22.5" hidden="1" customHeight="1">
      <c r="A2138" s="25" t="s">
        <v>6847</v>
      </c>
      <c r="B2138" s="32" t="s">
        <v>2830</v>
      </c>
      <c r="C2138" s="27" t="s">
        <v>4373</v>
      </c>
      <c r="D2138" s="28" t="e">
        <f>(#REF!+#REF!)-#REF!</f>
        <v>#REF!</v>
      </c>
      <c r="E2138" s="364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20" t="e">
        <f>#REF!-#REF!</f>
        <v>#REF!</v>
      </c>
    </row>
    <row r="2139" spans="1:11" ht="11.25" hidden="1" customHeight="1">
      <c r="A2139" s="25" t="s">
        <v>8800</v>
      </c>
      <c r="B2139" s="32" t="s">
        <v>3222</v>
      </c>
      <c r="C2139" s="27" t="s">
        <v>977</v>
      </c>
      <c r="D2139" s="28" t="e">
        <f>(#REF!+#REF!)-#REF!</f>
        <v>#REF!</v>
      </c>
      <c r="E2139" s="364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20" t="e">
        <f>#REF!-#REF!</f>
        <v>#REF!</v>
      </c>
    </row>
    <row r="2140" spans="1:11" ht="11.25" hidden="1" customHeight="1">
      <c r="A2140" s="25" t="s">
        <v>5610</v>
      </c>
      <c r="B2140" s="32" t="s">
        <v>5213</v>
      </c>
      <c r="C2140" s="27" t="s">
        <v>4574</v>
      </c>
      <c r="D2140" s="28" t="e">
        <f>(#REF!+#REF!)-#REF!</f>
        <v>#REF!</v>
      </c>
      <c r="E2140" s="364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20" t="e">
        <f>#REF!-#REF!</f>
        <v>#REF!</v>
      </c>
    </row>
    <row r="2141" spans="1:11" ht="22.5" hidden="1" customHeight="1">
      <c r="A2141" s="25" t="s">
        <v>5762</v>
      </c>
      <c r="B2141" s="32" t="s">
        <v>5016</v>
      </c>
      <c r="C2141" s="27" t="s">
        <v>3086</v>
      </c>
      <c r="D2141" s="28" t="e">
        <f>(#REF!+#REF!)-#REF!</f>
        <v>#REF!</v>
      </c>
      <c r="E2141" s="364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20" t="e">
        <f>#REF!-#REF!</f>
        <v>#REF!</v>
      </c>
    </row>
    <row r="2142" spans="1:11" ht="11.25" hidden="1" customHeight="1">
      <c r="A2142" s="25" t="s">
        <v>7434</v>
      </c>
      <c r="B2142" s="32" t="s">
        <v>4523</v>
      </c>
      <c r="C2142" s="27" t="s">
        <v>364</v>
      </c>
      <c r="D2142" s="28" t="e">
        <f>(#REF!+#REF!)-#REF!</f>
        <v>#REF!</v>
      </c>
      <c r="E2142" s="364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20" t="e">
        <f>#REF!-#REF!</f>
        <v>#REF!</v>
      </c>
    </row>
    <row r="2143" spans="1:11" ht="11.25" hidden="1" customHeight="1">
      <c r="A2143" s="25" t="s">
        <v>7312</v>
      </c>
      <c r="B2143" s="32" t="s">
        <v>4525</v>
      </c>
      <c r="C2143" s="27" t="s">
        <v>8955</v>
      </c>
      <c r="D2143" s="28" t="e">
        <f>(#REF!+#REF!)-#REF!</f>
        <v>#REF!</v>
      </c>
      <c r="E2143" s="364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20" t="e">
        <f>#REF!-#REF!</f>
        <v>#REF!</v>
      </c>
    </row>
    <row r="2144" spans="1:11" ht="11.25" hidden="1" customHeight="1">
      <c r="A2144" s="25" t="s">
        <v>951</v>
      </c>
      <c r="B2144" s="32" t="s">
        <v>5807</v>
      </c>
      <c r="C2144" s="27" t="s">
        <v>5973</v>
      </c>
      <c r="D2144" s="28" t="e">
        <f>(#REF!+#REF!)-#REF!</f>
        <v>#REF!</v>
      </c>
      <c r="E2144" s="364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20" t="e">
        <f>#REF!-#REF!</f>
        <v>#REF!</v>
      </c>
    </row>
    <row r="2145" spans="1:11" ht="11.25" hidden="1" customHeight="1">
      <c r="A2145" s="25" t="s">
        <v>1990</v>
      </c>
      <c r="B2145" s="32" t="s">
        <v>5809</v>
      </c>
      <c r="C2145" s="27" t="s">
        <v>1884</v>
      </c>
      <c r="D2145" s="28" t="e">
        <f>(#REF!+#REF!)-#REF!</f>
        <v>#REF!</v>
      </c>
      <c r="E2145" s="364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20" t="e">
        <f>#REF!-#REF!</f>
        <v>#REF!</v>
      </c>
    </row>
    <row r="2146" spans="1:11" ht="11.25" hidden="1" customHeight="1">
      <c r="A2146" s="25" t="s">
        <v>7635</v>
      </c>
      <c r="B2146" s="32" t="s">
        <v>3488</v>
      </c>
      <c r="C2146" s="27" t="s">
        <v>1885</v>
      </c>
      <c r="D2146" s="28" t="e">
        <f>(#REF!+#REF!)-#REF!</f>
        <v>#REF!</v>
      </c>
      <c r="E2146" s="364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20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4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20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4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20" t="e">
        <f>#REF!-#REF!</f>
        <v>#REF!</v>
      </c>
    </row>
    <row r="2149" spans="1:11" ht="11.25" hidden="1" customHeight="1">
      <c r="A2149" s="25" t="s">
        <v>2296</v>
      </c>
      <c r="B2149" s="32" t="s">
        <v>8953</v>
      </c>
      <c r="C2149" s="27" t="s">
        <v>3839</v>
      </c>
      <c r="D2149" s="28" t="e">
        <f>(#REF!+#REF!)-#REF!</f>
        <v>#REF!</v>
      </c>
      <c r="E2149" s="364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20" t="e">
        <f>#REF!-#REF!</f>
        <v>#REF!</v>
      </c>
    </row>
    <row r="2150" spans="1:11" ht="11.25" hidden="1" customHeight="1">
      <c r="A2150" s="25" t="s">
        <v>8505</v>
      </c>
      <c r="B2150" s="32" t="s">
        <v>7020</v>
      </c>
      <c r="C2150" s="27" t="s">
        <v>6696</v>
      </c>
      <c r="D2150" s="28" t="e">
        <f>(#REF!+#REF!)-#REF!</f>
        <v>#REF!</v>
      </c>
      <c r="E2150" s="364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20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5606</v>
      </c>
      <c r="D2151" s="28" t="e">
        <f>(#REF!+#REF!)-#REF!</f>
        <v>#REF!</v>
      </c>
      <c r="E2151" s="364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20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5607</v>
      </c>
      <c r="D2152" s="28" t="e">
        <f>(#REF!+#REF!)-#REF!</f>
        <v>#REF!</v>
      </c>
      <c r="E2152" s="364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20" t="e">
        <f>#REF!-#REF!</f>
        <v>#REF!</v>
      </c>
    </row>
    <row r="2153" spans="1:11" ht="11.25" hidden="1" customHeight="1">
      <c r="A2153" s="25" t="s">
        <v>552</v>
      </c>
      <c r="B2153" s="32" t="s">
        <v>5864</v>
      </c>
      <c r="C2153" s="27" t="s">
        <v>6129</v>
      </c>
      <c r="D2153" s="28" t="e">
        <f>(#REF!+#REF!)-#REF!</f>
        <v>#REF!</v>
      </c>
      <c r="E2153" s="364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20" t="e">
        <f>#REF!-#REF!</f>
        <v>#REF!</v>
      </c>
    </row>
    <row r="2154" spans="1:11" ht="11.25" hidden="1" customHeight="1">
      <c r="A2154" s="25" t="s">
        <v>5661</v>
      </c>
      <c r="B2154" s="32" t="s">
        <v>5866</v>
      </c>
      <c r="C2154" s="27" t="s">
        <v>8782</v>
      </c>
      <c r="D2154" s="28" t="e">
        <f>(#REF!+#REF!)-#REF!</f>
        <v>#REF!</v>
      </c>
      <c r="E2154" s="364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20" t="e">
        <f>#REF!-#REF!</f>
        <v>#REF!</v>
      </c>
    </row>
    <row r="2155" spans="1:11" ht="11.25" hidden="1" customHeight="1">
      <c r="A2155" s="25" t="s">
        <v>4342</v>
      </c>
      <c r="B2155" s="32" t="s">
        <v>2241</v>
      </c>
      <c r="C2155" s="27" t="s">
        <v>4194</v>
      </c>
      <c r="D2155" s="28" t="e">
        <f>(#REF!+#REF!)-#REF!</f>
        <v>#REF!</v>
      </c>
      <c r="E2155" s="364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20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4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20" t="e">
        <f>#REF!-#REF!</f>
        <v>#REF!</v>
      </c>
    </row>
    <row r="2157" spans="1:11" ht="33.75" hidden="1" customHeight="1">
      <c r="A2157" s="25" t="s">
        <v>8431</v>
      </c>
      <c r="B2157" s="32" t="s">
        <v>2417</v>
      </c>
      <c r="C2157" s="27" t="s">
        <v>6519</v>
      </c>
      <c r="D2157" s="28" t="e">
        <f>(#REF!+#REF!)-#REF!</f>
        <v>#REF!</v>
      </c>
      <c r="E2157" s="364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20" t="e">
        <f>#REF!-#REF!</f>
        <v>#REF!</v>
      </c>
    </row>
    <row r="2158" spans="1:11" ht="11.25" hidden="1" customHeight="1">
      <c r="A2158" s="25" t="s">
        <v>7457</v>
      </c>
      <c r="B2158" s="32" t="s">
        <v>1364</v>
      </c>
      <c r="C2158" s="27" t="s">
        <v>2430</v>
      </c>
      <c r="D2158" s="28" t="e">
        <f>(#REF!+#REF!)-#REF!</f>
        <v>#REF!</v>
      </c>
      <c r="E2158" s="364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20" t="e">
        <f>#REF!-#REF!</f>
        <v>#REF!</v>
      </c>
    </row>
    <row r="2159" spans="1:11" ht="22.5" hidden="1" customHeight="1">
      <c r="A2159" s="25" t="s">
        <v>8494</v>
      </c>
      <c r="B2159" s="32" t="s">
        <v>8923</v>
      </c>
      <c r="C2159" s="27" t="s">
        <v>4926</v>
      </c>
      <c r="D2159" s="28" t="e">
        <f>(#REF!+#REF!)-#REF!</f>
        <v>#REF!</v>
      </c>
      <c r="E2159" s="364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20" t="e">
        <f>#REF!-#REF!</f>
        <v>#REF!</v>
      </c>
    </row>
    <row r="2160" spans="1:11" ht="22.5" hidden="1" customHeight="1">
      <c r="A2160" s="25" t="s">
        <v>1057</v>
      </c>
      <c r="B2160" s="32" t="s">
        <v>8925</v>
      </c>
      <c r="C2160" s="27" t="s">
        <v>4972</v>
      </c>
      <c r="D2160" s="28" t="e">
        <f>(#REF!+#REF!)-#REF!</f>
        <v>#REF!</v>
      </c>
      <c r="E2160" s="364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20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4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20" t="e">
        <f>#REF!-#REF!</f>
        <v>#REF!</v>
      </c>
    </row>
    <row r="2162" spans="1:11" ht="11.25" hidden="1" customHeight="1">
      <c r="A2162" s="25" t="s">
        <v>9002</v>
      </c>
      <c r="B2162" s="32" t="s">
        <v>3458</v>
      </c>
      <c r="C2162" s="27" t="s">
        <v>1860</v>
      </c>
      <c r="D2162" s="28" t="e">
        <f>(#REF!+#REF!)-#REF!</f>
        <v>#REF!</v>
      </c>
      <c r="E2162" s="364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20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7430</v>
      </c>
      <c r="D2163" s="28" t="e">
        <f>(#REF!+#REF!)-#REF!</f>
        <v>#REF!</v>
      </c>
      <c r="E2163" s="364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20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4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20" t="e">
        <f>#REF!-#REF!</f>
        <v>#REF!</v>
      </c>
    </row>
    <row r="2165" spans="1:11" ht="33.75" hidden="1" customHeight="1">
      <c r="A2165" s="25" t="s">
        <v>7066</v>
      </c>
      <c r="B2165" s="32" t="s">
        <v>1330</v>
      </c>
      <c r="C2165" s="27" t="s">
        <v>4746</v>
      </c>
      <c r="D2165" s="28" t="e">
        <f>(#REF!+#REF!)-#REF!</f>
        <v>#REF!</v>
      </c>
      <c r="E2165" s="364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20" t="e">
        <f>#REF!-#REF!</f>
        <v>#REF!</v>
      </c>
    </row>
    <row r="2166" spans="1:11" ht="11.25" hidden="1" customHeight="1">
      <c r="A2166" s="25" t="s">
        <v>6523</v>
      </c>
      <c r="B2166" s="32" t="s">
        <v>553</v>
      </c>
      <c r="C2166" s="27" t="s">
        <v>6130</v>
      </c>
      <c r="D2166" s="28" t="e">
        <f>(#REF!+#REF!)-#REF!</f>
        <v>#REF!</v>
      </c>
      <c r="E2166" s="364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20" t="e">
        <f>#REF!-#REF!</f>
        <v>#REF!</v>
      </c>
    </row>
    <row r="2167" spans="1:11" ht="11.25" hidden="1" customHeight="1">
      <c r="A2167" s="25" t="s">
        <v>5922</v>
      </c>
      <c r="B2167" s="32" t="s">
        <v>7575</v>
      </c>
      <c r="C2167" s="27" t="s">
        <v>3178</v>
      </c>
      <c r="D2167" s="28" t="e">
        <f>(#REF!+#REF!)-#REF!</f>
        <v>#REF!</v>
      </c>
      <c r="E2167" s="364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20" t="e">
        <f>#REF!-#REF!</f>
        <v>#REF!</v>
      </c>
    </row>
    <row r="2168" spans="1:11" ht="11.25" hidden="1" customHeight="1">
      <c r="A2168" s="25" t="s">
        <v>7213</v>
      </c>
      <c r="B2168" s="32" t="s">
        <v>8644</v>
      </c>
      <c r="C2168" s="27" t="s">
        <v>349</v>
      </c>
      <c r="D2168" s="28" t="e">
        <f>(#REF!+#REF!)-#REF!</f>
        <v>#REF!</v>
      </c>
      <c r="E2168" s="364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20" t="e">
        <f>#REF!-#REF!</f>
        <v>#REF!</v>
      </c>
    </row>
    <row r="2169" spans="1:11" ht="22.5" hidden="1" customHeight="1">
      <c r="A2169" s="25" t="s">
        <v>5052</v>
      </c>
      <c r="B2169" s="32" t="s">
        <v>6461</v>
      </c>
      <c r="C2169" s="27" t="s">
        <v>5200</v>
      </c>
      <c r="D2169" s="28" t="e">
        <f>(#REF!+#REF!)-#REF!</f>
        <v>#REF!</v>
      </c>
      <c r="E2169" s="364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20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4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20" t="e">
        <f>#REF!-#REF!</f>
        <v>#REF!</v>
      </c>
    </row>
    <row r="2171" spans="1:11" ht="11.25" hidden="1" customHeight="1">
      <c r="A2171" s="25" t="s">
        <v>7436</v>
      </c>
      <c r="B2171" s="32" t="s">
        <v>3607</v>
      </c>
      <c r="C2171" s="27" t="s">
        <v>911</v>
      </c>
      <c r="D2171" s="28" t="e">
        <f>(#REF!+#REF!)-#REF!</f>
        <v>#REF!</v>
      </c>
      <c r="E2171" s="364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20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7719</v>
      </c>
      <c r="D2172" s="28" t="e">
        <f>(#REF!+#REF!)-#REF!</f>
        <v>#REF!</v>
      </c>
      <c r="E2172" s="364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20" t="e">
        <f>#REF!-#REF!</f>
        <v>#REF!</v>
      </c>
    </row>
    <row r="2173" spans="1:11" ht="22.5" hidden="1" customHeight="1">
      <c r="A2173" s="25" t="s">
        <v>6847</v>
      </c>
      <c r="B2173" s="32" t="s">
        <v>8197</v>
      </c>
      <c r="C2173" s="27" t="s">
        <v>6796</v>
      </c>
      <c r="D2173" s="28" t="e">
        <f>(#REF!+#REF!)-#REF!</f>
        <v>#REF!</v>
      </c>
      <c r="E2173" s="364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20" t="e">
        <f>#REF!-#REF!</f>
        <v>#REF!</v>
      </c>
    </row>
    <row r="2174" spans="1:11" ht="22.5" hidden="1" customHeight="1">
      <c r="A2174" s="25" t="s">
        <v>197</v>
      </c>
      <c r="B2174" s="32" t="s">
        <v>8199</v>
      </c>
      <c r="C2174" s="27" t="s">
        <v>5053</v>
      </c>
      <c r="D2174" s="28" t="e">
        <f>(#REF!+#REF!)-#REF!</f>
        <v>#REF!</v>
      </c>
      <c r="E2174" s="364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20" t="e">
        <f>#REF!-#REF!</f>
        <v>#REF!</v>
      </c>
    </row>
    <row r="2175" spans="1:11" ht="11.25" hidden="1" customHeight="1">
      <c r="A2175" s="25" t="s">
        <v>5610</v>
      </c>
      <c r="B2175" s="32" t="s">
        <v>5450</v>
      </c>
      <c r="C2175" s="27" t="s">
        <v>5573</v>
      </c>
      <c r="D2175" s="28" t="e">
        <f>(#REF!+#REF!)-#REF!</f>
        <v>#REF!</v>
      </c>
      <c r="E2175" s="364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20" t="e">
        <f>#REF!-#REF!</f>
        <v>#REF!</v>
      </c>
    </row>
    <row r="2176" spans="1:11" ht="22.5" hidden="1" customHeight="1">
      <c r="A2176" s="25" t="s">
        <v>5762</v>
      </c>
      <c r="B2176" s="32" t="s">
        <v>5451</v>
      </c>
      <c r="C2176" s="27" t="s">
        <v>1682</v>
      </c>
      <c r="D2176" s="28" t="e">
        <f>(#REF!+#REF!)-#REF!</f>
        <v>#REF!</v>
      </c>
      <c r="E2176" s="364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20" t="e">
        <f>#REF!-#REF!</f>
        <v>#REF!</v>
      </c>
    </row>
    <row r="2177" spans="1:11" ht="11.25" hidden="1" customHeight="1">
      <c r="A2177" s="25" t="s">
        <v>7434</v>
      </c>
      <c r="B2177" s="32" t="s">
        <v>5452</v>
      </c>
      <c r="C2177" s="27" t="s">
        <v>5336</v>
      </c>
      <c r="D2177" s="28" t="e">
        <f>(#REF!+#REF!)-#REF!</f>
        <v>#REF!</v>
      </c>
      <c r="E2177" s="364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20" t="e">
        <f>#REF!-#REF!</f>
        <v>#REF!</v>
      </c>
    </row>
    <row r="2178" spans="1:11" ht="11.25" hidden="1" customHeight="1">
      <c r="A2178" s="25" t="s">
        <v>7312</v>
      </c>
      <c r="B2178" s="32" t="s">
        <v>3094</v>
      </c>
      <c r="C2178" s="27" t="s">
        <v>7532</v>
      </c>
      <c r="D2178" s="28" t="e">
        <f>(#REF!+#REF!)-#REF!</f>
        <v>#REF!</v>
      </c>
      <c r="E2178" s="364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20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4816</v>
      </c>
      <c r="D2179" s="28" t="e">
        <f>(#REF!+#REF!)-#REF!</f>
        <v>#REF!</v>
      </c>
      <c r="E2179" s="364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20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4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20" t="e">
        <f>#REF!-#REF!</f>
        <v>#REF!</v>
      </c>
    </row>
    <row r="2181" spans="1:11" ht="11.25" hidden="1" customHeight="1">
      <c r="A2181" s="25" t="s">
        <v>7635</v>
      </c>
      <c r="B2181" s="32" t="s">
        <v>4782</v>
      </c>
      <c r="C2181" s="27" t="s">
        <v>424</v>
      </c>
      <c r="D2181" s="28" t="e">
        <f>(#REF!+#REF!)-#REF!</f>
        <v>#REF!</v>
      </c>
      <c r="E2181" s="364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20" t="e">
        <f>#REF!-#REF!</f>
        <v>#REF!</v>
      </c>
    </row>
    <row r="2182" spans="1:11" ht="11.25" hidden="1" customHeight="1">
      <c r="A2182" s="25" t="s">
        <v>550</v>
      </c>
      <c r="B2182" s="32" t="s">
        <v>4783</v>
      </c>
      <c r="C2182" s="27" t="s">
        <v>6052</v>
      </c>
      <c r="D2182" s="28" t="e">
        <f>(#REF!+#REF!)-#REF!</f>
        <v>#REF!</v>
      </c>
      <c r="E2182" s="364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20" t="e">
        <f>#REF!-#REF!</f>
        <v>#REF!</v>
      </c>
    </row>
    <row r="2183" spans="1:11" ht="11.25" hidden="1" customHeight="1">
      <c r="A2183" s="25" t="s">
        <v>2752</v>
      </c>
      <c r="B2183" s="32" t="s">
        <v>6078</v>
      </c>
      <c r="C2183" s="27" t="s">
        <v>383</v>
      </c>
      <c r="D2183" s="28" t="e">
        <f>(#REF!+#REF!)-#REF!</f>
        <v>#REF!</v>
      </c>
      <c r="E2183" s="364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20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4642</v>
      </c>
      <c r="D2184" s="28" t="e">
        <f>(#REF!+#REF!)-#REF!</f>
        <v>#REF!</v>
      </c>
      <c r="E2184" s="364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20" t="e">
        <f>#REF!-#REF!</f>
        <v>#REF!</v>
      </c>
    </row>
    <row r="2185" spans="1:11" ht="11.25" hidden="1" customHeight="1">
      <c r="A2185" s="25" t="s">
        <v>8505</v>
      </c>
      <c r="B2185" s="32" t="s">
        <v>2810</v>
      </c>
      <c r="C2185" s="27" t="s">
        <v>8747</v>
      </c>
      <c r="D2185" s="28" t="e">
        <f>(#REF!+#REF!)-#REF!</f>
        <v>#REF!</v>
      </c>
      <c r="E2185" s="364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20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4436</v>
      </c>
      <c r="D2186" s="28" t="e">
        <f>(#REF!+#REF!)-#REF!</f>
        <v>#REF!</v>
      </c>
      <c r="E2186" s="364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20" t="e">
        <f>#REF!-#REF!</f>
        <v>#REF!</v>
      </c>
    </row>
    <row r="2187" spans="1:11" ht="22.5" hidden="1" customHeight="1">
      <c r="A2187" s="25" t="s">
        <v>3639</v>
      </c>
      <c r="B2187" s="32" t="s">
        <v>8066</v>
      </c>
      <c r="C2187" s="27" t="s">
        <v>291</v>
      </c>
      <c r="D2187" s="28" t="e">
        <f>(#REF!+#REF!)-#REF!</f>
        <v>#REF!</v>
      </c>
      <c r="E2187" s="364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20" t="e">
        <f>#REF!-#REF!</f>
        <v>#REF!</v>
      </c>
    </row>
    <row r="2188" spans="1:11" ht="11.25" hidden="1" customHeight="1">
      <c r="A2188" s="25" t="s">
        <v>552</v>
      </c>
      <c r="B2188" s="32" t="s">
        <v>8067</v>
      </c>
      <c r="C2188" s="27" t="s">
        <v>292</v>
      </c>
      <c r="D2188" s="28" t="e">
        <f>(#REF!+#REF!)-#REF!</f>
        <v>#REF!</v>
      </c>
      <c r="E2188" s="364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20" t="e">
        <f>#REF!-#REF!</f>
        <v>#REF!</v>
      </c>
    </row>
    <row r="2189" spans="1:11" ht="11.25" hidden="1" customHeight="1">
      <c r="A2189" s="25" t="s">
        <v>5661</v>
      </c>
      <c r="B2189" s="32" t="s">
        <v>8068</v>
      </c>
      <c r="C2189" s="27" t="s">
        <v>4914</v>
      </c>
      <c r="D2189" s="28" t="e">
        <f>(#REF!+#REF!)-#REF!</f>
        <v>#REF!</v>
      </c>
      <c r="E2189" s="364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20" t="e">
        <f>#REF!-#REF!</f>
        <v>#REF!</v>
      </c>
    </row>
    <row r="2190" spans="1:11" ht="11.25" hidden="1" customHeight="1">
      <c r="A2190" s="25" t="s">
        <v>4342</v>
      </c>
      <c r="B2190" s="32" t="s">
        <v>6209</v>
      </c>
      <c r="C2190" s="27" t="s">
        <v>3482</v>
      </c>
      <c r="D2190" s="28" t="e">
        <f>(#REF!+#REF!)-#REF!</f>
        <v>#REF!</v>
      </c>
      <c r="E2190" s="364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20" t="e">
        <f>#REF!-#REF!</f>
        <v>#REF!</v>
      </c>
    </row>
    <row r="2191" spans="1:11" ht="22.5" hidden="1" customHeight="1">
      <c r="A2191" s="25" t="s">
        <v>881</v>
      </c>
      <c r="B2191" s="32" t="s">
        <v>7343</v>
      </c>
      <c r="C2191" s="27" t="s">
        <v>1845</v>
      </c>
      <c r="D2191" s="28" t="e">
        <f>(#REF!+#REF!)-#REF!</f>
        <v>#REF!</v>
      </c>
      <c r="E2191" s="364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20" t="e">
        <f>#REF!-#REF!</f>
        <v>#REF!</v>
      </c>
    </row>
    <row r="2192" spans="1:11" ht="33.75" hidden="1" customHeight="1">
      <c r="A2192" s="25" t="s">
        <v>8431</v>
      </c>
      <c r="B2192" s="32" t="s">
        <v>4861</v>
      </c>
      <c r="C2192" s="27" t="s">
        <v>8606</v>
      </c>
      <c r="D2192" s="28" t="e">
        <f>(#REF!+#REF!)-#REF!</f>
        <v>#REF!</v>
      </c>
      <c r="E2192" s="364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20" t="e">
        <f>#REF!-#REF!</f>
        <v>#REF!</v>
      </c>
    </row>
    <row r="2193" spans="1:11" ht="11.25" hidden="1" customHeight="1">
      <c r="A2193" s="25" t="s">
        <v>7457</v>
      </c>
      <c r="B2193" s="32" t="s">
        <v>4862</v>
      </c>
      <c r="C2193" s="27" t="s">
        <v>2121</v>
      </c>
      <c r="D2193" s="28" t="e">
        <f>(#REF!+#REF!)-#REF!</f>
        <v>#REF!</v>
      </c>
      <c r="E2193" s="364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20" t="e">
        <f>#REF!-#REF!</f>
        <v>#REF!</v>
      </c>
    </row>
    <row r="2194" spans="1:11" ht="22.5" hidden="1" customHeight="1">
      <c r="A2194" s="25" t="s">
        <v>8494</v>
      </c>
      <c r="B2194" s="32" t="s">
        <v>7905</v>
      </c>
      <c r="C2194" s="27" t="s">
        <v>9250</v>
      </c>
      <c r="D2194" s="28" t="e">
        <f>(#REF!+#REF!)-#REF!</f>
        <v>#REF!</v>
      </c>
      <c r="E2194" s="364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20" t="e">
        <f>#REF!-#REF!</f>
        <v>#REF!</v>
      </c>
    </row>
    <row r="2195" spans="1:11" ht="22.5" hidden="1" customHeight="1">
      <c r="A2195" s="25" t="s">
        <v>1057</v>
      </c>
      <c r="B2195" s="32" t="s">
        <v>7906</v>
      </c>
      <c r="C2195" s="27" t="s">
        <v>9251</v>
      </c>
      <c r="D2195" s="28" t="e">
        <f>(#REF!+#REF!)-#REF!</f>
        <v>#REF!</v>
      </c>
      <c r="E2195" s="364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20" t="e">
        <f>#REF!-#REF!</f>
        <v>#REF!</v>
      </c>
    </row>
    <row r="2196" spans="1:11" ht="11.25" hidden="1" customHeight="1">
      <c r="A2196" s="25" t="s">
        <v>1761</v>
      </c>
      <c r="B2196" s="32" t="s">
        <v>7907</v>
      </c>
      <c r="C2196" s="27" t="s">
        <v>2490</v>
      </c>
      <c r="D2196" s="28" t="e">
        <f>(#REF!+#REF!)-#REF!</f>
        <v>#REF!</v>
      </c>
      <c r="E2196" s="364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20" t="e">
        <f>#REF!-#REF!</f>
        <v>#REF!</v>
      </c>
    </row>
    <row r="2197" spans="1:11" ht="11.25" hidden="1" customHeight="1">
      <c r="A2197" s="25" t="s">
        <v>9002</v>
      </c>
      <c r="B2197" s="32" t="s">
        <v>7908</v>
      </c>
      <c r="C2197" s="27" t="s">
        <v>6784</v>
      </c>
      <c r="D2197" s="28" t="e">
        <f>(#REF!+#REF!)-#REF!</f>
        <v>#REF!</v>
      </c>
      <c r="E2197" s="364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20" t="e">
        <f>#REF!-#REF!</f>
        <v>#REF!</v>
      </c>
    </row>
    <row r="2198" spans="1:11" ht="33.75" hidden="1" customHeight="1">
      <c r="A2198" s="25" t="s">
        <v>1668</v>
      </c>
      <c r="B2198" s="32" t="s">
        <v>8640</v>
      </c>
      <c r="C2198" s="27" t="s">
        <v>6785</v>
      </c>
      <c r="D2198" s="28" t="e">
        <f>(#REF!+#REF!)-#REF!</f>
        <v>#REF!</v>
      </c>
      <c r="E2198" s="364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20" t="e">
        <f>#REF!-#REF!</f>
        <v>#REF!</v>
      </c>
    </row>
    <row r="2199" spans="1:11" ht="11.25" hidden="1" customHeight="1">
      <c r="A2199" s="25" t="s">
        <v>54</v>
      </c>
      <c r="B2199" s="32" t="s">
        <v>8233</v>
      </c>
      <c r="C2199" s="27" t="s">
        <v>7273</v>
      </c>
      <c r="D2199" s="28" t="e">
        <f>(#REF!+#REF!)-#REF!</f>
        <v>#REF!</v>
      </c>
      <c r="E2199" s="364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20" t="e">
        <f>#REF!-#REF!</f>
        <v>#REF!</v>
      </c>
    </row>
    <row r="2200" spans="1:11" ht="33.75" hidden="1" customHeight="1">
      <c r="A2200" s="25" t="s">
        <v>7066</v>
      </c>
      <c r="B2200" s="32" t="s">
        <v>8234</v>
      </c>
      <c r="C2200" s="27" t="s">
        <v>244</v>
      </c>
      <c r="D2200" s="28" t="e">
        <f>(#REF!+#REF!)-#REF!</f>
        <v>#REF!</v>
      </c>
      <c r="E2200" s="364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20" t="e">
        <f>#REF!-#REF!</f>
        <v>#REF!</v>
      </c>
    </row>
    <row r="2201" spans="1:11" ht="11.25" hidden="1" customHeight="1">
      <c r="A2201" s="25" t="s">
        <v>6523</v>
      </c>
      <c r="B2201" s="32" t="s">
        <v>3854</v>
      </c>
      <c r="C2201" s="27" t="s">
        <v>1908</v>
      </c>
      <c r="D2201" s="28" t="e">
        <f>(#REF!+#REF!)-#REF!</f>
        <v>#REF!</v>
      </c>
      <c r="E2201" s="364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20" t="e">
        <f>#REF!-#REF!</f>
        <v>#REF!</v>
      </c>
    </row>
    <row r="2202" spans="1:11" ht="11.25" hidden="1" customHeight="1">
      <c r="A2202" s="25" t="s">
        <v>5922</v>
      </c>
      <c r="B2202" s="32" t="s">
        <v>3855</v>
      </c>
      <c r="C2202" s="27" t="s">
        <v>1909</v>
      </c>
      <c r="D2202" s="28" t="e">
        <f>(#REF!+#REF!)-#REF!</f>
        <v>#REF!</v>
      </c>
      <c r="E2202" s="364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20" t="e">
        <f>#REF!-#REF!</f>
        <v>#REF!</v>
      </c>
    </row>
    <row r="2203" spans="1:11" ht="11.25" hidden="1" customHeight="1">
      <c r="A2203" s="25" t="s">
        <v>7213</v>
      </c>
      <c r="B2203" s="32" t="s">
        <v>3856</v>
      </c>
      <c r="C2203" s="27" t="s">
        <v>1345</v>
      </c>
      <c r="D2203" s="28" t="e">
        <f>(#REF!+#REF!)-#REF!</f>
        <v>#REF!</v>
      </c>
      <c r="E2203" s="364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20" t="e">
        <f>#REF!-#REF!</f>
        <v>#REF!</v>
      </c>
    </row>
    <row r="2204" spans="1:11" ht="22.5" hidden="1" customHeight="1">
      <c r="A2204" s="25" t="s">
        <v>5052</v>
      </c>
      <c r="B2204" s="32" t="s">
        <v>3857</v>
      </c>
      <c r="C2204" s="27" t="s">
        <v>3567</v>
      </c>
      <c r="D2204" s="28" t="e">
        <f>(#REF!+#REF!)-#REF!</f>
        <v>#REF!</v>
      </c>
      <c r="E2204" s="364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20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4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20" t="e">
        <f>#REF!-#REF!</f>
        <v>#REF!</v>
      </c>
    </row>
    <row r="2206" spans="1:11" ht="11.25" hidden="1" customHeight="1">
      <c r="A2206" s="25" t="s">
        <v>7436</v>
      </c>
      <c r="B2206" s="32" t="s">
        <v>6094</v>
      </c>
      <c r="C2206" s="27" t="s">
        <v>2264</v>
      </c>
      <c r="D2206" s="28" t="e">
        <f>(#REF!+#REF!)-#REF!</f>
        <v>#REF!</v>
      </c>
      <c r="E2206" s="364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20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4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20" t="e">
        <f>#REF!-#REF!</f>
        <v>#REF!</v>
      </c>
    </row>
    <row r="2208" spans="1:11" ht="22.5" hidden="1" customHeight="1">
      <c r="A2208" s="25" t="s">
        <v>6847</v>
      </c>
      <c r="B2208" s="32" t="s">
        <v>2008</v>
      </c>
      <c r="C2208" s="27" t="s">
        <v>3670</v>
      </c>
      <c r="D2208" s="28" t="e">
        <f>(#REF!+#REF!)-#REF!</f>
        <v>#REF!</v>
      </c>
      <c r="E2208" s="364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20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6212</v>
      </c>
      <c r="D2209" s="28" t="e">
        <f>(#REF!+#REF!)-#REF!</f>
        <v>#REF!</v>
      </c>
      <c r="E2209" s="364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20" t="e">
        <f>#REF!-#REF!</f>
        <v>#REF!</v>
      </c>
    </row>
    <row r="2210" spans="1:11" ht="11.25" hidden="1" customHeight="1">
      <c r="A2210" s="25" t="s">
        <v>5610</v>
      </c>
      <c r="B2210" s="32" t="s">
        <v>2010</v>
      </c>
      <c r="C2210" s="27" t="s">
        <v>7757</v>
      </c>
      <c r="D2210" s="28" t="e">
        <f>(#REF!+#REF!)-#REF!</f>
        <v>#REF!</v>
      </c>
      <c r="E2210" s="364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20" t="e">
        <f>#REF!-#REF!</f>
        <v>#REF!</v>
      </c>
    </row>
    <row r="2211" spans="1:11" ht="22.5" hidden="1" customHeight="1">
      <c r="A2211" s="25" t="s">
        <v>5762</v>
      </c>
      <c r="B2211" s="32" t="s">
        <v>2011</v>
      </c>
      <c r="C2211" s="27" t="s">
        <v>8383</v>
      </c>
      <c r="D2211" s="28" t="e">
        <f>(#REF!+#REF!)-#REF!</f>
        <v>#REF!</v>
      </c>
      <c r="E2211" s="364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20" t="e">
        <f>#REF!-#REF!</f>
        <v>#REF!</v>
      </c>
    </row>
    <row r="2212" spans="1:11" ht="11.25" hidden="1" customHeight="1">
      <c r="A2212" s="25" t="s">
        <v>7434</v>
      </c>
      <c r="B2212" s="32" t="s">
        <v>2012</v>
      </c>
      <c r="C2212" s="27" t="s">
        <v>5851</v>
      </c>
      <c r="D2212" s="28" t="e">
        <f>(#REF!+#REF!)-#REF!</f>
        <v>#REF!</v>
      </c>
      <c r="E2212" s="364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20" t="e">
        <f>#REF!-#REF!</f>
        <v>#REF!</v>
      </c>
    </row>
    <row r="2213" spans="1:11" ht="11.25" hidden="1" customHeight="1">
      <c r="A2213" s="25" t="s">
        <v>7312</v>
      </c>
      <c r="B2213" s="32" t="s">
        <v>4855</v>
      </c>
      <c r="C2213" s="27" t="s">
        <v>2961</v>
      </c>
      <c r="D2213" s="28" t="e">
        <f>(#REF!+#REF!)-#REF!</f>
        <v>#REF!</v>
      </c>
      <c r="E2213" s="364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20" t="e">
        <f>#REF!-#REF!</f>
        <v>#REF!</v>
      </c>
    </row>
    <row r="2214" spans="1:11" ht="11.25" hidden="1" customHeight="1">
      <c r="A2214" s="25" t="s">
        <v>951</v>
      </c>
      <c r="B2214" s="32" t="s">
        <v>4856</v>
      </c>
      <c r="C2214" s="27" t="s">
        <v>8053</v>
      </c>
      <c r="D2214" s="28" t="e">
        <f>(#REF!+#REF!)-#REF!</f>
        <v>#REF!</v>
      </c>
      <c r="E2214" s="364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20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8054</v>
      </c>
      <c r="D2215" s="28" t="e">
        <f>(#REF!+#REF!)-#REF!</f>
        <v>#REF!</v>
      </c>
      <c r="E2215" s="364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20" t="e">
        <f>#REF!-#REF!</f>
        <v>#REF!</v>
      </c>
    </row>
    <row r="2216" spans="1:11" ht="11.25" hidden="1" customHeight="1">
      <c r="A2216" s="25" t="s">
        <v>7635</v>
      </c>
      <c r="B2216" s="32" t="s">
        <v>1504</v>
      </c>
      <c r="C2216" s="27" t="s">
        <v>3063</v>
      </c>
      <c r="D2216" s="28" t="e">
        <f>(#REF!+#REF!)-#REF!</f>
        <v>#REF!</v>
      </c>
      <c r="E2216" s="364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20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5777</v>
      </c>
      <c r="D2217" s="28" t="e">
        <f>(#REF!+#REF!)-#REF!</f>
        <v>#REF!</v>
      </c>
      <c r="E2217" s="364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20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8397</v>
      </c>
      <c r="D2218" s="28" t="e">
        <f>(#REF!+#REF!)-#REF!</f>
        <v>#REF!</v>
      </c>
      <c r="E2218" s="364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20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4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20" t="e">
        <f>#REF!-#REF!</f>
        <v>#REF!</v>
      </c>
    </row>
    <row r="2220" spans="1:11" ht="11.25" hidden="1" customHeight="1">
      <c r="A2220" s="25" t="s">
        <v>8505</v>
      </c>
      <c r="B2220" s="32" t="s">
        <v>3501</v>
      </c>
      <c r="C2220" s="27" t="s">
        <v>2381</v>
      </c>
      <c r="D2220" s="28" t="e">
        <f>(#REF!+#REF!)-#REF!</f>
        <v>#REF!</v>
      </c>
      <c r="E2220" s="364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20" t="e">
        <f>#REF!-#REF!</f>
        <v>#REF!</v>
      </c>
    </row>
    <row r="2221" spans="1:11" ht="11.25" hidden="1" customHeight="1">
      <c r="A2221" s="25" t="s">
        <v>2995</v>
      </c>
      <c r="B2221" s="32" t="s">
        <v>5743</v>
      </c>
      <c r="C2221" s="27" t="s">
        <v>3524</v>
      </c>
      <c r="D2221" s="28" t="e">
        <f>(#REF!+#REF!)-#REF!</f>
        <v>#REF!</v>
      </c>
      <c r="E2221" s="364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20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4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20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4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20" t="e">
        <f>#REF!-#REF!</f>
        <v>#REF!</v>
      </c>
    </row>
    <row r="2224" spans="1:11" ht="11.25" hidden="1" customHeight="1">
      <c r="A2224" s="25" t="s">
        <v>5661</v>
      </c>
      <c r="B2224" s="32" t="s">
        <v>4865</v>
      </c>
      <c r="C2224" s="27" t="s">
        <v>700</v>
      </c>
      <c r="D2224" s="28" t="e">
        <f>(#REF!+#REF!)-#REF!</f>
        <v>#REF!</v>
      </c>
      <c r="E2224" s="364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20" t="e">
        <f>#REF!-#REF!</f>
        <v>#REF!</v>
      </c>
    </row>
    <row r="2225" spans="1:11" ht="11.25" hidden="1" customHeight="1">
      <c r="A2225" s="25" t="s">
        <v>4342</v>
      </c>
      <c r="B2225" s="32" t="s">
        <v>1533</v>
      </c>
      <c r="C2225" s="27" t="s">
        <v>955</v>
      </c>
      <c r="D2225" s="28" t="e">
        <f>(#REF!+#REF!)-#REF!</f>
        <v>#REF!</v>
      </c>
      <c r="E2225" s="364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20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5496</v>
      </c>
      <c r="D2226" s="28" t="e">
        <f>(#REF!+#REF!)-#REF!</f>
        <v>#REF!</v>
      </c>
      <c r="E2226" s="364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20" t="e">
        <f>#REF!-#REF!</f>
        <v>#REF!</v>
      </c>
    </row>
    <row r="2227" spans="1:11" ht="33.75" hidden="1" customHeight="1">
      <c r="A2227" s="25" t="s">
        <v>8431</v>
      </c>
      <c r="B2227" s="32" t="s">
        <v>127</v>
      </c>
      <c r="C2227" s="27" t="s">
        <v>5497</v>
      </c>
      <c r="D2227" s="28" t="e">
        <f>(#REF!+#REF!)-#REF!</f>
        <v>#REF!</v>
      </c>
      <c r="E2227" s="364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20" t="e">
        <f>#REF!-#REF!</f>
        <v>#REF!</v>
      </c>
    </row>
    <row r="2228" spans="1:11" ht="11.25" hidden="1" customHeight="1">
      <c r="A2228" s="25" t="s">
        <v>7457</v>
      </c>
      <c r="B2228" s="32" t="s">
        <v>128</v>
      </c>
      <c r="C2228" s="27" t="s">
        <v>2158</v>
      </c>
      <c r="D2228" s="28" t="e">
        <f>(#REF!+#REF!)-#REF!</f>
        <v>#REF!</v>
      </c>
      <c r="E2228" s="364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20" t="e">
        <f>#REF!-#REF!</f>
        <v>#REF!</v>
      </c>
    </row>
    <row r="2229" spans="1:11" ht="22.5" hidden="1" customHeight="1">
      <c r="A2229" s="25" t="s">
        <v>8494</v>
      </c>
      <c r="B2229" s="32" t="s">
        <v>129</v>
      </c>
      <c r="C2229" s="27" t="s">
        <v>3977</v>
      </c>
      <c r="D2229" s="28" t="e">
        <f>(#REF!+#REF!)-#REF!</f>
        <v>#REF!</v>
      </c>
      <c r="E2229" s="364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20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5591</v>
      </c>
      <c r="D2230" s="28" t="e">
        <f>(#REF!+#REF!)-#REF!</f>
        <v>#REF!</v>
      </c>
      <c r="E2230" s="364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20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4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20" t="e">
        <f>#REF!-#REF!</f>
        <v>#REF!</v>
      </c>
    </row>
    <row r="2232" spans="1:11" ht="11.25" hidden="1" customHeight="1">
      <c r="A2232" s="25" t="s">
        <v>9002</v>
      </c>
      <c r="B2232" s="32" t="s">
        <v>1532</v>
      </c>
      <c r="C2232" s="27" t="s">
        <v>2229</v>
      </c>
      <c r="D2232" s="28" t="e">
        <f>(#REF!+#REF!)-#REF!</f>
        <v>#REF!</v>
      </c>
      <c r="E2232" s="364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20" t="e">
        <f>#REF!-#REF!</f>
        <v>#REF!</v>
      </c>
    </row>
    <row r="2233" spans="1:11" ht="33.75" hidden="1" customHeight="1">
      <c r="A2233" s="25" t="s">
        <v>1668</v>
      </c>
      <c r="B2233" s="32" t="s">
        <v>5209</v>
      </c>
      <c r="C2233" s="27" t="s">
        <v>9103</v>
      </c>
      <c r="D2233" s="28" t="e">
        <f>(#REF!+#REF!)-#REF!</f>
        <v>#REF!</v>
      </c>
      <c r="E2233" s="364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20" t="e">
        <f>#REF!-#REF!</f>
        <v>#REF!</v>
      </c>
    </row>
    <row r="2234" spans="1:11" ht="11.25" hidden="1" customHeight="1">
      <c r="A2234" s="25" t="s">
        <v>54</v>
      </c>
      <c r="B2234" s="32" t="s">
        <v>5780</v>
      </c>
      <c r="C2234" s="27" t="s">
        <v>7268</v>
      </c>
      <c r="D2234" s="28" t="e">
        <f>(#REF!+#REF!)-#REF!</f>
        <v>#REF!</v>
      </c>
      <c r="E2234" s="364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20" t="e">
        <f>#REF!-#REF!</f>
        <v>#REF!</v>
      </c>
    </row>
    <row r="2235" spans="1:11" ht="33.75" hidden="1" customHeight="1">
      <c r="A2235" s="25" t="s">
        <v>7066</v>
      </c>
      <c r="B2235" s="32" t="s">
        <v>5781</v>
      </c>
      <c r="C2235" s="27" t="s">
        <v>8458</v>
      </c>
      <c r="D2235" s="28" t="e">
        <f>(#REF!+#REF!)-#REF!</f>
        <v>#REF!</v>
      </c>
      <c r="E2235" s="364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20" t="e">
        <f>#REF!-#REF!</f>
        <v>#REF!</v>
      </c>
    </row>
    <row r="2236" spans="1:11" ht="11.25" hidden="1" customHeight="1">
      <c r="A2236" s="25" t="s">
        <v>6523</v>
      </c>
      <c r="B2236" s="32" t="s">
        <v>2441</v>
      </c>
      <c r="C2236" s="27" t="s">
        <v>1622</v>
      </c>
      <c r="D2236" s="28" t="e">
        <f>(#REF!+#REF!)-#REF!</f>
        <v>#REF!</v>
      </c>
      <c r="E2236" s="364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20" t="e">
        <f>#REF!-#REF!</f>
        <v>#REF!</v>
      </c>
    </row>
    <row r="2237" spans="1:11" ht="11.25" hidden="1" customHeight="1">
      <c r="A2237" s="25" t="s">
        <v>5922</v>
      </c>
      <c r="B2237" s="32" t="s">
        <v>9070</v>
      </c>
      <c r="C2237" s="27" t="s">
        <v>7848</v>
      </c>
      <c r="D2237" s="28" t="e">
        <f>(#REF!+#REF!)-#REF!</f>
        <v>#REF!</v>
      </c>
      <c r="E2237" s="364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20" t="e">
        <f>#REF!-#REF!</f>
        <v>#REF!</v>
      </c>
    </row>
    <row r="2238" spans="1:11" ht="11.25" hidden="1" customHeight="1">
      <c r="A2238" s="25" t="s">
        <v>7213</v>
      </c>
      <c r="B2238" s="32" t="s">
        <v>2017</v>
      </c>
      <c r="C2238" s="27" t="s">
        <v>5857</v>
      </c>
      <c r="D2238" s="28" t="e">
        <f>(#REF!+#REF!)-#REF!</f>
        <v>#REF!</v>
      </c>
      <c r="E2238" s="364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20" t="e">
        <f>#REF!-#REF!</f>
        <v>#REF!</v>
      </c>
    </row>
    <row r="2239" spans="1:11" ht="22.5" hidden="1" customHeight="1">
      <c r="A2239" s="25" t="s">
        <v>5052</v>
      </c>
      <c r="B2239" s="32" t="s">
        <v>2799</v>
      </c>
      <c r="C2239" s="27" t="s">
        <v>8259</v>
      </c>
      <c r="D2239" s="28" t="e">
        <f>(#REF!+#REF!)-#REF!</f>
        <v>#REF!</v>
      </c>
      <c r="E2239" s="364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20" t="e">
        <f>#REF!-#REF!</f>
        <v>#REF!</v>
      </c>
    </row>
    <row r="2240" spans="1:11" ht="22.5" hidden="1" customHeight="1">
      <c r="A2240" s="25" t="s">
        <v>626</v>
      </c>
      <c r="B2240" s="32" t="s">
        <v>7724</v>
      </c>
      <c r="C2240" s="27" t="s">
        <v>3980</v>
      </c>
      <c r="D2240" s="28" t="e">
        <f>(#REF!+#REF!)-#REF!</f>
        <v>#REF!</v>
      </c>
      <c r="E2240" s="364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20" t="e">
        <f>#REF!-#REF!</f>
        <v>#REF!</v>
      </c>
    </row>
    <row r="2241" spans="1:11" ht="11.25" hidden="1" customHeight="1">
      <c r="A2241" s="25" t="s">
        <v>7436</v>
      </c>
      <c r="B2241" s="32" t="s">
        <v>4065</v>
      </c>
      <c r="C2241" s="27" t="s">
        <v>7566</v>
      </c>
      <c r="D2241" s="28" t="e">
        <f>(#REF!+#REF!)-#REF!</f>
        <v>#REF!</v>
      </c>
      <c r="E2241" s="364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20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9158</v>
      </c>
      <c r="D2242" s="28" t="e">
        <f>(#REF!+#REF!)-#REF!</f>
        <v>#REF!</v>
      </c>
      <c r="E2242" s="364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20" t="e">
        <f>#REF!-#REF!</f>
        <v>#REF!</v>
      </c>
    </row>
    <row r="2243" spans="1:11" ht="22.5" hidden="1" customHeight="1">
      <c r="A2243" s="25" t="s">
        <v>6847</v>
      </c>
      <c r="B2243" s="32" t="s">
        <v>4067</v>
      </c>
      <c r="C2243" s="27" t="s">
        <v>610</v>
      </c>
      <c r="D2243" s="28" t="e">
        <f>(#REF!+#REF!)-#REF!</f>
        <v>#REF!</v>
      </c>
      <c r="E2243" s="364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20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4" t="e">
        <f>#REF!-#REF!</f>
        <v>#REF!</v>
      </c>
      <c r="F2244" s="74">
        <f>F2245+F2272</f>
        <v>2900</v>
      </c>
      <c r="G2244" s="24">
        <f>G2245+G2272</f>
        <v>2900</v>
      </c>
      <c r="H2244" s="24">
        <f>H2245+H2272</f>
        <v>0</v>
      </c>
      <c r="I2244" s="75">
        <f>I2245+I2272</f>
        <v>0</v>
      </c>
      <c r="J2244" s="94" t="e">
        <f>#REF!-#REF!</f>
        <v>#REF!</v>
      </c>
      <c r="K2244" s="320" t="e">
        <f>#REF!-#REF!</f>
        <v>#REF!</v>
      </c>
    </row>
    <row r="2245" spans="1:11">
      <c r="A2245" s="25" t="s">
        <v>5610</v>
      </c>
      <c r="B2245" s="32" t="s">
        <v>4069</v>
      </c>
      <c r="C2245" s="27" t="s">
        <v>5523</v>
      </c>
      <c r="D2245" s="28" t="e">
        <f>(#REF!+#REF!)-#REF!</f>
        <v>#REF!</v>
      </c>
      <c r="E2245" s="364" t="e">
        <f>#REF!-#REF!</f>
        <v>#REF!</v>
      </c>
      <c r="F2245" s="76">
        <f>F2246+F2250+F2257+F2260+F2263+F2267+F2271</f>
        <v>2900</v>
      </c>
      <c r="G2245" s="28">
        <f>G2246+G2250+G2257+G2260+G2263+G2267+G2271</f>
        <v>2900</v>
      </c>
      <c r="H2245" s="28">
        <f>H2246+H2250+H2257+H2260+H2263+H2267+H2271</f>
        <v>0</v>
      </c>
      <c r="I2245" s="77">
        <f>I2246+I2250+I2257+I2260+I2263+I2267+I2271</f>
        <v>0</v>
      </c>
      <c r="J2245" s="94" t="e">
        <f>#REF!-#REF!</f>
        <v>#REF!</v>
      </c>
      <c r="K2245" s="320" t="e">
        <f>#REF!-#REF!</f>
        <v>#REF!</v>
      </c>
    </row>
    <row r="2246" spans="1:11" ht="22.5" hidden="1" customHeight="1">
      <c r="A2246" s="25" t="s">
        <v>5762</v>
      </c>
      <c r="B2246" s="32" t="s">
        <v>1732</v>
      </c>
      <c r="C2246" s="27" t="s">
        <v>3003</v>
      </c>
      <c r="D2246" s="28" t="e">
        <f>(#REF!+#REF!)-#REF!</f>
        <v>#REF!</v>
      </c>
      <c r="E2246" s="364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20" t="e">
        <f>#REF!-#REF!</f>
        <v>#REF!</v>
      </c>
    </row>
    <row r="2247" spans="1:11" ht="11.25" hidden="1" customHeight="1">
      <c r="A2247" s="25" t="s">
        <v>7434</v>
      </c>
      <c r="B2247" s="32" t="s">
        <v>4512</v>
      </c>
      <c r="C2247" s="27" t="s">
        <v>7390</v>
      </c>
      <c r="D2247" s="28" t="e">
        <f>(#REF!+#REF!)-#REF!</f>
        <v>#REF!</v>
      </c>
      <c r="E2247" s="364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20" t="e">
        <f>#REF!-#REF!</f>
        <v>#REF!</v>
      </c>
    </row>
    <row r="2248" spans="1:11" ht="11.25" hidden="1" customHeight="1">
      <c r="A2248" s="25" t="s">
        <v>7312</v>
      </c>
      <c r="B2248" s="32" t="s">
        <v>7741</v>
      </c>
      <c r="C2248" s="27" t="s">
        <v>7787</v>
      </c>
      <c r="D2248" s="28" t="e">
        <f>(#REF!+#REF!)-#REF!</f>
        <v>#REF!</v>
      </c>
      <c r="E2248" s="364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20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4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20" t="e">
        <f>#REF!-#REF!</f>
        <v>#REF!</v>
      </c>
    </row>
    <row r="2250" spans="1:11" ht="11.25" hidden="1" customHeight="1">
      <c r="A2250" s="25" t="s">
        <v>1990</v>
      </c>
      <c r="B2250" s="32" t="s">
        <v>8153</v>
      </c>
      <c r="C2250" s="27" t="s">
        <v>5023</v>
      </c>
      <c r="D2250" s="28" t="e">
        <f>(#REF!+#REF!)-#REF!</f>
        <v>#REF!</v>
      </c>
      <c r="E2250" s="364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20" t="e">
        <f>#REF!-#REF!</f>
        <v>#REF!</v>
      </c>
    </row>
    <row r="2251" spans="1:11" ht="11.25" hidden="1" customHeight="1">
      <c r="A2251" s="25" t="s">
        <v>7635</v>
      </c>
      <c r="B2251" s="32" t="s">
        <v>8154</v>
      </c>
      <c r="C2251" s="27" t="s">
        <v>6830</v>
      </c>
      <c r="D2251" s="28" t="e">
        <f>(#REF!+#REF!)-#REF!</f>
        <v>#REF!</v>
      </c>
      <c r="E2251" s="364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20" t="e">
        <f>#REF!-#REF!</f>
        <v>#REF!</v>
      </c>
    </row>
    <row r="2252" spans="1:11" ht="11.25" hidden="1" customHeight="1">
      <c r="A2252" s="25" t="s">
        <v>550</v>
      </c>
      <c r="B2252" s="32" t="s">
        <v>8155</v>
      </c>
      <c r="C2252" s="27" t="s">
        <v>3706</v>
      </c>
      <c r="D2252" s="28" t="e">
        <f>(#REF!+#REF!)-#REF!</f>
        <v>#REF!</v>
      </c>
      <c r="E2252" s="364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20" t="e">
        <f>#REF!-#REF!</f>
        <v>#REF!</v>
      </c>
    </row>
    <row r="2253" spans="1:11" ht="11.25" hidden="1" customHeight="1">
      <c r="A2253" s="25" t="s">
        <v>2752</v>
      </c>
      <c r="B2253" s="32" t="s">
        <v>8156</v>
      </c>
      <c r="C2253" s="27" t="s">
        <v>6850</v>
      </c>
      <c r="D2253" s="28" t="e">
        <f>(#REF!+#REF!)-#REF!</f>
        <v>#REF!</v>
      </c>
      <c r="E2253" s="364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20" t="e">
        <f>#REF!-#REF!</f>
        <v>#REF!</v>
      </c>
    </row>
    <row r="2254" spans="1:11" ht="11.25" hidden="1" customHeight="1">
      <c r="A2254" s="25" t="s">
        <v>2296</v>
      </c>
      <c r="B2254" s="32" t="s">
        <v>8157</v>
      </c>
      <c r="C2254" s="27" t="s">
        <v>5341</v>
      </c>
      <c r="D2254" s="28" t="e">
        <f>(#REF!+#REF!)-#REF!</f>
        <v>#REF!</v>
      </c>
      <c r="E2254" s="364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20" t="e">
        <f>#REF!-#REF!</f>
        <v>#REF!</v>
      </c>
    </row>
    <row r="2255" spans="1:11" ht="11.25" hidden="1" customHeight="1">
      <c r="A2255" s="25" t="s">
        <v>8505</v>
      </c>
      <c r="B2255" s="32" t="s">
        <v>5085</v>
      </c>
      <c r="C2255" s="27" t="s">
        <v>5342</v>
      </c>
      <c r="D2255" s="28" t="e">
        <f>(#REF!+#REF!)-#REF!</f>
        <v>#REF!</v>
      </c>
      <c r="E2255" s="364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20" t="e">
        <f>#REF!-#REF!</f>
        <v>#REF!</v>
      </c>
    </row>
    <row r="2256" spans="1:11" ht="11.25" hidden="1" customHeight="1">
      <c r="A2256" s="25" t="s">
        <v>2995</v>
      </c>
      <c r="B2256" s="32" t="s">
        <v>5086</v>
      </c>
      <c r="C2256" s="27" t="s">
        <v>2793</v>
      </c>
      <c r="D2256" s="28" t="e">
        <f>(#REF!+#REF!)-#REF!</f>
        <v>#REF!</v>
      </c>
      <c r="E2256" s="364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20" t="e">
        <f>#REF!-#REF!</f>
        <v>#REF!</v>
      </c>
    </row>
    <row r="2257" spans="1:11" ht="22.5" hidden="1" customHeight="1">
      <c r="A2257" s="25" t="s">
        <v>3639</v>
      </c>
      <c r="B2257" s="32" t="s">
        <v>5087</v>
      </c>
      <c r="C2257" s="27" t="s">
        <v>2794</v>
      </c>
      <c r="D2257" s="28" t="e">
        <f>(#REF!+#REF!)-#REF!</f>
        <v>#REF!</v>
      </c>
      <c r="E2257" s="364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20" t="e">
        <f>#REF!-#REF!</f>
        <v>#REF!</v>
      </c>
    </row>
    <row r="2258" spans="1:11" ht="11.25" hidden="1" customHeight="1">
      <c r="A2258" s="25" t="s">
        <v>552</v>
      </c>
      <c r="B2258" s="32" t="s">
        <v>5088</v>
      </c>
      <c r="C2258" s="27" t="s">
        <v>1188</v>
      </c>
      <c r="D2258" s="28" t="e">
        <f>(#REF!+#REF!)-#REF!</f>
        <v>#REF!</v>
      </c>
      <c r="E2258" s="364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20" t="e">
        <f>#REF!-#REF!</f>
        <v>#REF!</v>
      </c>
    </row>
    <row r="2259" spans="1:11" ht="11.25" hidden="1" customHeight="1">
      <c r="A2259" s="25" t="s">
        <v>5661</v>
      </c>
      <c r="B2259" s="32" t="s">
        <v>6089</v>
      </c>
      <c r="C2259" s="27" t="s">
        <v>1189</v>
      </c>
      <c r="D2259" s="28" t="e">
        <f>(#REF!+#REF!)-#REF!</f>
        <v>#REF!</v>
      </c>
      <c r="E2259" s="364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20" t="e">
        <f>#REF!-#REF!</f>
        <v>#REF!</v>
      </c>
    </row>
    <row r="2260" spans="1:11" ht="11.25" hidden="1" customHeight="1">
      <c r="A2260" s="25" t="s">
        <v>4342</v>
      </c>
      <c r="B2260" s="32" t="s">
        <v>4348</v>
      </c>
      <c r="C2260" s="27" t="s">
        <v>1190</v>
      </c>
      <c r="D2260" s="28" t="e">
        <f>(#REF!+#REF!)-#REF!</f>
        <v>#REF!</v>
      </c>
      <c r="E2260" s="364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20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4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20" t="e">
        <f>#REF!-#REF!</f>
        <v>#REF!</v>
      </c>
    </row>
    <row r="2262" spans="1:11" ht="33.75" hidden="1" customHeight="1">
      <c r="A2262" s="25" t="s">
        <v>8431</v>
      </c>
      <c r="B2262" s="32" t="s">
        <v>4349</v>
      </c>
      <c r="C2262" s="27" t="s">
        <v>334</v>
      </c>
      <c r="D2262" s="28" t="e">
        <f>(#REF!+#REF!)-#REF!</f>
        <v>#REF!</v>
      </c>
      <c r="E2262" s="364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20" t="e">
        <f>#REF!-#REF!</f>
        <v>#REF!</v>
      </c>
    </row>
    <row r="2263" spans="1:11" ht="22.5">
      <c r="A2263" s="25" t="s">
        <v>7457</v>
      </c>
      <c r="B2263" s="32" t="s">
        <v>4350</v>
      </c>
      <c r="C2263" s="27" t="s">
        <v>7347</v>
      </c>
      <c r="D2263" s="28" t="e">
        <f>(#REF!+#REF!)-#REF!</f>
        <v>#REF!</v>
      </c>
      <c r="E2263" s="364" t="e">
        <f>#REF!-#REF!</f>
        <v>#REF!</v>
      </c>
      <c r="F2263" s="76">
        <f>SUM(F2264:F2266)</f>
        <v>2900</v>
      </c>
      <c r="G2263" s="28">
        <f>SUM(G2264:G2266)</f>
        <v>2900</v>
      </c>
      <c r="H2263" s="28">
        <f>SUM(H2264:H2266)</f>
        <v>0</v>
      </c>
      <c r="I2263" s="77">
        <f>SUM(I2264:I2266)</f>
        <v>0</v>
      </c>
      <c r="J2263" s="94" t="e">
        <f>#REF!-#REF!</f>
        <v>#REF!</v>
      </c>
      <c r="K2263" s="320" t="e">
        <f>#REF!-#REF!</f>
        <v>#REF!</v>
      </c>
    </row>
    <row r="2264" spans="1:11" ht="45">
      <c r="A2264" s="35" t="s">
        <v>8494</v>
      </c>
      <c r="B2264" s="32" t="s">
        <v>4351</v>
      </c>
      <c r="C2264" s="36" t="s">
        <v>3314</v>
      </c>
      <c r="D2264" s="28" t="e">
        <f>(#REF!+#REF!)-#REF!</f>
        <v>#REF!</v>
      </c>
      <c r="E2264" s="364" t="e">
        <f>#REF!-#REF!</f>
        <v>#REF!</v>
      </c>
      <c r="F2264" s="78">
        <v>2900</v>
      </c>
      <c r="G2264" s="34">
        <v>2900</v>
      </c>
      <c r="H2264" s="34"/>
      <c r="I2264" s="79"/>
      <c r="J2264" s="94" t="e">
        <f>#REF!-#REF!</f>
        <v>#REF!</v>
      </c>
      <c r="K2264" s="320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8530</v>
      </c>
      <c r="D2265" s="28" t="e">
        <f>(#REF!+#REF!)-#REF!</f>
        <v>#REF!</v>
      </c>
      <c r="E2265" s="364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20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8125</v>
      </c>
      <c r="D2266" s="28" t="e">
        <f>(#REF!+#REF!)-#REF!</f>
        <v>#REF!</v>
      </c>
      <c r="E2266" s="364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20" t="e">
        <f>#REF!-#REF!</f>
        <v>#REF!</v>
      </c>
    </row>
    <row r="2267" spans="1:11" ht="11.25" hidden="1" customHeight="1">
      <c r="A2267" s="25" t="s">
        <v>9002</v>
      </c>
      <c r="B2267" s="32" t="s">
        <v>107</v>
      </c>
      <c r="C2267" s="27" t="s">
        <v>8126</v>
      </c>
      <c r="D2267" s="28" t="e">
        <f>(#REF!+#REF!)-#REF!</f>
        <v>#REF!</v>
      </c>
      <c r="E2267" s="364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20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6821</v>
      </c>
      <c r="D2268" s="28" t="e">
        <f>(#REF!+#REF!)-#REF!</f>
        <v>#REF!</v>
      </c>
      <c r="E2268" s="364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20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4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20" t="e">
        <f>#REF!-#REF!</f>
        <v>#REF!</v>
      </c>
    </row>
    <row r="2270" spans="1:11" ht="33.75" hidden="1" customHeight="1">
      <c r="A2270" s="25" t="s">
        <v>7066</v>
      </c>
      <c r="B2270" s="32" t="s">
        <v>5029</v>
      </c>
      <c r="C2270" s="27" t="s">
        <v>3291</v>
      </c>
      <c r="D2270" s="28" t="e">
        <f>(#REF!+#REF!)-#REF!</f>
        <v>#REF!</v>
      </c>
      <c r="E2270" s="364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20" t="e">
        <f>#REF!-#REF!</f>
        <v>#REF!</v>
      </c>
    </row>
    <row r="2271" spans="1:11" ht="11.25" hidden="1" customHeight="1">
      <c r="A2271" s="25" t="s">
        <v>6523</v>
      </c>
      <c r="B2271" s="32" t="s">
        <v>525</v>
      </c>
      <c r="C2271" s="27" t="s">
        <v>1601</v>
      </c>
      <c r="D2271" s="28" t="e">
        <f>(#REF!+#REF!)-#REF!</f>
        <v>#REF!</v>
      </c>
      <c r="E2271" s="364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20" t="e">
        <f>#REF!-#REF!</f>
        <v>#REF!</v>
      </c>
    </row>
    <row r="2272" spans="1:11" ht="11.25" hidden="1" customHeight="1">
      <c r="A2272" s="25" t="s">
        <v>5922</v>
      </c>
      <c r="B2272" s="32" t="s">
        <v>2707</v>
      </c>
      <c r="C2272" s="27" t="s">
        <v>35</v>
      </c>
      <c r="D2272" s="28" t="e">
        <f>(#REF!+#REF!)-#REF!</f>
        <v>#REF!</v>
      </c>
      <c r="E2272" s="364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20" t="e">
        <f>#REF!-#REF!</f>
        <v>#REF!</v>
      </c>
    </row>
    <row r="2273" spans="1:11" ht="11.25" hidden="1" customHeight="1">
      <c r="A2273" s="25" t="s">
        <v>7213</v>
      </c>
      <c r="B2273" s="32" t="s">
        <v>2708</v>
      </c>
      <c r="C2273" s="27" t="s">
        <v>1797</v>
      </c>
      <c r="D2273" s="28" t="e">
        <f>(#REF!+#REF!)-#REF!</f>
        <v>#REF!</v>
      </c>
      <c r="E2273" s="364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20" t="e">
        <f>#REF!-#REF!</f>
        <v>#REF!</v>
      </c>
    </row>
    <row r="2274" spans="1:11" ht="22.5" hidden="1" customHeight="1">
      <c r="A2274" s="25" t="s">
        <v>5052</v>
      </c>
      <c r="B2274" s="32" t="s">
        <v>2709</v>
      </c>
      <c r="C2274" s="27" t="s">
        <v>6692</v>
      </c>
      <c r="D2274" s="28" t="e">
        <f>(#REF!+#REF!)-#REF!</f>
        <v>#REF!</v>
      </c>
      <c r="E2274" s="364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20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4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20" t="e">
        <f>#REF!-#REF!</f>
        <v>#REF!</v>
      </c>
    </row>
    <row r="2276" spans="1:11" ht="11.25" hidden="1" customHeight="1">
      <c r="A2276" s="25" t="s">
        <v>7436</v>
      </c>
      <c r="B2276" s="32" t="s">
        <v>2711</v>
      </c>
      <c r="C2276" s="27" t="s">
        <v>2553</v>
      </c>
      <c r="D2276" s="28" t="e">
        <f>(#REF!+#REF!)-#REF!</f>
        <v>#REF!</v>
      </c>
      <c r="E2276" s="364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20" t="e">
        <f>#REF!-#REF!</f>
        <v>#REF!</v>
      </c>
    </row>
    <row r="2277" spans="1:11" ht="11.25" hidden="1" customHeight="1">
      <c r="A2277" s="25" t="s">
        <v>3930</v>
      </c>
      <c r="B2277" s="32" t="s">
        <v>4425</v>
      </c>
      <c r="C2277" s="27" t="s">
        <v>1377</v>
      </c>
      <c r="D2277" s="28" t="e">
        <f>(#REF!+#REF!)-#REF!</f>
        <v>#REF!</v>
      </c>
      <c r="E2277" s="364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20" t="e">
        <f>#REF!-#REF!</f>
        <v>#REF!</v>
      </c>
    </row>
    <row r="2278" spans="1:11" ht="22.5" hidden="1" customHeight="1">
      <c r="A2278" s="25" t="s">
        <v>6847</v>
      </c>
      <c r="B2278" s="32" t="s">
        <v>4426</v>
      </c>
      <c r="C2278" s="27" t="s">
        <v>1378</v>
      </c>
      <c r="D2278" s="28" t="e">
        <f>(#REF!+#REF!)-#REF!</f>
        <v>#REF!</v>
      </c>
      <c r="E2278" s="364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20" t="e">
        <f>#REF!-#REF!</f>
        <v>#REF!</v>
      </c>
    </row>
    <row r="2279" spans="1:11" ht="22.5" hidden="1" customHeight="1">
      <c r="A2279" s="25" t="s">
        <v>4648</v>
      </c>
      <c r="B2279" s="32" t="s">
        <v>4427</v>
      </c>
      <c r="C2279" s="27" t="s">
        <v>6904</v>
      </c>
      <c r="D2279" s="28" t="e">
        <f>(#REF!+#REF!)-#REF!</f>
        <v>#REF!</v>
      </c>
      <c r="E2279" s="364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20" t="e">
        <f>#REF!-#REF!</f>
        <v>#REF!</v>
      </c>
    </row>
    <row r="2280" spans="1:11" ht="11.25" hidden="1" customHeight="1">
      <c r="A2280" s="25" t="s">
        <v>5610</v>
      </c>
      <c r="B2280" s="32" t="s">
        <v>4428</v>
      </c>
      <c r="C2280" s="27" t="s">
        <v>8040</v>
      </c>
      <c r="D2280" s="28" t="e">
        <f>(#REF!+#REF!)-#REF!</f>
        <v>#REF!</v>
      </c>
      <c r="E2280" s="364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20" t="e">
        <f>#REF!-#REF!</f>
        <v>#REF!</v>
      </c>
    </row>
    <row r="2281" spans="1:11" ht="22.5" hidden="1" customHeight="1">
      <c r="A2281" s="25" t="s">
        <v>5762</v>
      </c>
      <c r="B2281" s="32" t="s">
        <v>379</v>
      </c>
      <c r="C2281" s="27" t="s">
        <v>499</v>
      </c>
      <c r="D2281" s="28" t="e">
        <f>(#REF!+#REF!)-#REF!</f>
        <v>#REF!</v>
      </c>
      <c r="E2281" s="364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20" t="e">
        <f>#REF!-#REF!</f>
        <v>#REF!</v>
      </c>
    </row>
    <row r="2282" spans="1:11" ht="11.25" hidden="1" customHeight="1">
      <c r="A2282" s="25" t="s">
        <v>7434</v>
      </c>
      <c r="B2282" s="32" t="s">
        <v>8798</v>
      </c>
      <c r="C2282" s="27" t="s">
        <v>5337</v>
      </c>
      <c r="D2282" s="28" t="e">
        <f>(#REF!+#REF!)-#REF!</f>
        <v>#REF!</v>
      </c>
      <c r="E2282" s="364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20" t="e">
        <f>#REF!-#REF!</f>
        <v>#REF!</v>
      </c>
    </row>
    <row r="2283" spans="1:11" ht="11.25" hidden="1" customHeight="1">
      <c r="A2283" s="25" t="s">
        <v>7312</v>
      </c>
      <c r="B2283" s="32" t="s">
        <v>8497</v>
      </c>
      <c r="C2283" s="27" t="s">
        <v>3162</v>
      </c>
      <c r="D2283" s="28" t="e">
        <f>(#REF!+#REF!)-#REF!</f>
        <v>#REF!</v>
      </c>
      <c r="E2283" s="364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20" t="e">
        <f>#REF!-#REF!</f>
        <v>#REF!</v>
      </c>
    </row>
    <row r="2284" spans="1:11" ht="11.25" hidden="1" customHeight="1">
      <c r="A2284" s="25" t="s">
        <v>951</v>
      </c>
      <c r="B2284" s="32" t="s">
        <v>5432</v>
      </c>
      <c r="C2284" s="27" t="s">
        <v>4473</v>
      </c>
      <c r="D2284" s="28" t="e">
        <f>(#REF!+#REF!)-#REF!</f>
        <v>#REF!</v>
      </c>
      <c r="E2284" s="364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20" t="e">
        <f>#REF!-#REF!</f>
        <v>#REF!</v>
      </c>
    </row>
    <row r="2285" spans="1:11" ht="11.25" hidden="1" customHeight="1">
      <c r="A2285" s="25" t="s">
        <v>1990</v>
      </c>
      <c r="B2285" s="32" t="s">
        <v>6665</v>
      </c>
      <c r="C2285" s="27" t="s">
        <v>4474</v>
      </c>
      <c r="D2285" s="28" t="e">
        <f>(#REF!+#REF!)-#REF!</f>
        <v>#REF!</v>
      </c>
      <c r="E2285" s="364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20" t="e">
        <f>#REF!-#REF!</f>
        <v>#REF!</v>
      </c>
    </row>
    <row r="2286" spans="1:11" ht="11.25" hidden="1" customHeight="1">
      <c r="A2286" s="25" t="s">
        <v>7635</v>
      </c>
      <c r="B2286" s="32" t="s">
        <v>6666</v>
      </c>
      <c r="C2286" s="27" t="s">
        <v>6698</v>
      </c>
      <c r="D2286" s="28" t="e">
        <f>(#REF!+#REF!)-#REF!</f>
        <v>#REF!</v>
      </c>
      <c r="E2286" s="364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20" t="e">
        <f>#REF!-#REF!</f>
        <v>#REF!</v>
      </c>
    </row>
    <row r="2287" spans="1:11" ht="11.25" hidden="1" customHeight="1">
      <c r="A2287" s="25" t="s">
        <v>550</v>
      </c>
      <c r="B2287" s="32" t="s">
        <v>6648</v>
      </c>
      <c r="C2287" s="27" t="s">
        <v>4672</v>
      </c>
      <c r="D2287" s="28" t="e">
        <f>(#REF!+#REF!)-#REF!</f>
        <v>#REF!</v>
      </c>
      <c r="E2287" s="364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20" t="e">
        <f>#REF!-#REF!</f>
        <v>#REF!</v>
      </c>
    </row>
    <row r="2288" spans="1:11" ht="11.25" hidden="1" customHeight="1">
      <c r="A2288" s="25" t="s">
        <v>2752</v>
      </c>
      <c r="B2288" s="32" t="s">
        <v>6649</v>
      </c>
      <c r="C2288" s="27" t="s">
        <v>6427</v>
      </c>
      <c r="D2288" s="28" t="e">
        <f>(#REF!+#REF!)-#REF!</f>
        <v>#REF!</v>
      </c>
      <c r="E2288" s="364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20" t="e">
        <f>#REF!-#REF!</f>
        <v>#REF!</v>
      </c>
    </row>
    <row r="2289" spans="1:11" ht="11.25" hidden="1" customHeight="1">
      <c r="A2289" s="25" t="s">
        <v>2296</v>
      </c>
      <c r="B2289" s="32" t="s">
        <v>6650</v>
      </c>
      <c r="C2289" s="27" t="s">
        <v>6428</v>
      </c>
      <c r="D2289" s="28" t="e">
        <f>(#REF!+#REF!)-#REF!</f>
        <v>#REF!</v>
      </c>
      <c r="E2289" s="364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20" t="e">
        <f>#REF!-#REF!</f>
        <v>#REF!</v>
      </c>
    </row>
    <row r="2290" spans="1:11" ht="11.25" hidden="1" customHeight="1">
      <c r="A2290" s="25" t="s">
        <v>8505</v>
      </c>
      <c r="B2290" s="32" t="s">
        <v>7199</v>
      </c>
      <c r="C2290" s="27" t="s">
        <v>5838</v>
      </c>
      <c r="D2290" s="28" t="e">
        <f>(#REF!+#REF!)-#REF!</f>
        <v>#REF!</v>
      </c>
      <c r="E2290" s="364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20" t="e">
        <f>#REF!-#REF!</f>
        <v>#REF!</v>
      </c>
    </row>
    <row r="2291" spans="1:11" ht="11.25" hidden="1" customHeight="1">
      <c r="A2291" s="25" t="s">
        <v>2995</v>
      </c>
      <c r="B2291" s="32" t="s">
        <v>7200</v>
      </c>
      <c r="C2291" s="27" t="s">
        <v>1536</v>
      </c>
      <c r="D2291" s="28" t="e">
        <f>(#REF!+#REF!)-#REF!</f>
        <v>#REF!</v>
      </c>
      <c r="E2291" s="364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20" t="e">
        <f>#REF!-#REF!</f>
        <v>#REF!</v>
      </c>
    </row>
    <row r="2292" spans="1:11" ht="22.5" hidden="1" customHeight="1">
      <c r="A2292" s="25" t="s">
        <v>3639</v>
      </c>
      <c r="B2292" s="32" t="s">
        <v>7201</v>
      </c>
      <c r="C2292" s="27" t="s">
        <v>8296</v>
      </c>
      <c r="D2292" s="28" t="e">
        <f>(#REF!+#REF!)-#REF!</f>
        <v>#REF!</v>
      </c>
      <c r="E2292" s="364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20" t="e">
        <f>#REF!-#REF!</f>
        <v>#REF!</v>
      </c>
    </row>
    <row r="2293" spans="1:11" ht="11.25" hidden="1" customHeight="1">
      <c r="A2293" s="25" t="s">
        <v>552</v>
      </c>
      <c r="B2293" s="32" t="s">
        <v>5782</v>
      </c>
      <c r="C2293" s="27" t="s">
        <v>2880</v>
      </c>
      <c r="D2293" s="28" t="e">
        <f>(#REF!+#REF!)-#REF!</f>
        <v>#REF!</v>
      </c>
      <c r="E2293" s="364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20" t="e">
        <f>#REF!-#REF!</f>
        <v>#REF!</v>
      </c>
    </row>
    <row r="2294" spans="1:11" ht="11.25" hidden="1" customHeight="1">
      <c r="A2294" s="25" t="s">
        <v>5661</v>
      </c>
      <c r="B2294" s="32" t="s">
        <v>5783</v>
      </c>
      <c r="C2294" s="27" t="s">
        <v>2881</v>
      </c>
      <c r="D2294" s="28" t="e">
        <f>(#REF!+#REF!)-#REF!</f>
        <v>#REF!</v>
      </c>
      <c r="E2294" s="364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20" t="e">
        <f>#REF!-#REF!</f>
        <v>#REF!</v>
      </c>
    </row>
    <row r="2295" spans="1:11" ht="11.25" hidden="1" customHeight="1">
      <c r="A2295" s="25" t="s">
        <v>4342</v>
      </c>
      <c r="B2295" s="32" t="s">
        <v>5784</v>
      </c>
      <c r="C2295" s="27" t="s">
        <v>3774</v>
      </c>
      <c r="D2295" s="28" t="e">
        <f>(#REF!+#REF!)-#REF!</f>
        <v>#REF!</v>
      </c>
      <c r="E2295" s="364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20" t="e">
        <f>#REF!-#REF!</f>
        <v>#REF!</v>
      </c>
    </row>
    <row r="2296" spans="1:11" ht="22.5" hidden="1" customHeight="1">
      <c r="A2296" s="25" t="s">
        <v>881</v>
      </c>
      <c r="B2296" s="32" t="s">
        <v>5785</v>
      </c>
      <c r="C2296" s="27" t="s">
        <v>2099</v>
      </c>
      <c r="D2296" s="28" t="e">
        <f>(#REF!+#REF!)-#REF!</f>
        <v>#REF!</v>
      </c>
      <c r="E2296" s="364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20" t="e">
        <f>#REF!-#REF!</f>
        <v>#REF!</v>
      </c>
    </row>
    <row r="2297" spans="1:11" ht="33.75" hidden="1" customHeight="1">
      <c r="A2297" s="25" t="s">
        <v>8431</v>
      </c>
      <c r="B2297" s="32" t="s">
        <v>1905</v>
      </c>
      <c r="C2297" s="27" t="s">
        <v>5119</v>
      </c>
      <c r="D2297" s="28" t="e">
        <f>(#REF!+#REF!)-#REF!</f>
        <v>#REF!</v>
      </c>
      <c r="E2297" s="364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20" t="e">
        <f>#REF!-#REF!</f>
        <v>#REF!</v>
      </c>
    </row>
    <row r="2298" spans="1:11" ht="11.25" hidden="1" customHeight="1">
      <c r="A2298" s="25" t="s">
        <v>7457</v>
      </c>
      <c r="B2298" s="32" t="s">
        <v>7121</v>
      </c>
      <c r="C2298" s="27" t="s">
        <v>5120</v>
      </c>
      <c r="D2298" s="28" t="e">
        <f>(#REF!+#REF!)-#REF!</f>
        <v>#REF!</v>
      </c>
      <c r="E2298" s="364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20" t="e">
        <f>#REF!-#REF!</f>
        <v>#REF!</v>
      </c>
    </row>
    <row r="2299" spans="1:11" ht="22.5" hidden="1" customHeight="1">
      <c r="A2299" s="25" t="s">
        <v>8494</v>
      </c>
      <c r="B2299" s="32" t="s">
        <v>7122</v>
      </c>
      <c r="C2299" s="27" t="s">
        <v>1301</v>
      </c>
      <c r="D2299" s="28" t="e">
        <f>(#REF!+#REF!)-#REF!</f>
        <v>#REF!</v>
      </c>
      <c r="E2299" s="364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20" t="e">
        <f>#REF!-#REF!</f>
        <v>#REF!</v>
      </c>
    </row>
    <row r="2300" spans="1:11" ht="22.5" hidden="1" customHeight="1">
      <c r="A2300" s="25" t="s">
        <v>1057</v>
      </c>
      <c r="B2300" s="32" t="s">
        <v>7123</v>
      </c>
      <c r="C2300" s="27" t="s">
        <v>7321</v>
      </c>
      <c r="D2300" s="28" t="e">
        <f>(#REF!+#REF!)-#REF!</f>
        <v>#REF!</v>
      </c>
      <c r="E2300" s="364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20" t="e">
        <f>#REF!-#REF!</f>
        <v>#REF!</v>
      </c>
    </row>
    <row r="2301" spans="1:11" ht="11.25" hidden="1" customHeight="1">
      <c r="A2301" s="25" t="s">
        <v>1761</v>
      </c>
      <c r="B2301" s="32" t="s">
        <v>7465</v>
      </c>
      <c r="C2301" s="27" t="s">
        <v>7322</v>
      </c>
      <c r="D2301" s="28" t="e">
        <f>(#REF!+#REF!)-#REF!</f>
        <v>#REF!</v>
      </c>
      <c r="E2301" s="364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20" t="e">
        <f>#REF!-#REF!</f>
        <v>#REF!</v>
      </c>
    </row>
    <row r="2302" spans="1:11" ht="11.25" hidden="1" customHeight="1">
      <c r="A2302" s="25" t="s">
        <v>9002</v>
      </c>
      <c r="B2302" s="32" t="s">
        <v>7466</v>
      </c>
      <c r="C2302" s="27" t="s">
        <v>111</v>
      </c>
      <c r="D2302" s="28" t="e">
        <f>(#REF!+#REF!)-#REF!</f>
        <v>#REF!</v>
      </c>
      <c r="E2302" s="364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20" t="e">
        <f>#REF!-#REF!</f>
        <v>#REF!</v>
      </c>
    </row>
    <row r="2303" spans="1:11" ht="33.75" hidden="1" customHeight="1">
      <c r="A2303" s="25" t="s">
        <v>1668</v>
      </c>
      <c r="B2303" s="32" t="s">
        <v>7467</v>
      </c>
      <c r="C2303" s="27" t="s">
        <v>6182</v>
      </c>
      <c r="D2303" s="28" t="e">
        <f>(#REF!+#REF!)-#REF!</f>
        <v>#REF!</v>
      </c>
      <c r="E2303" s="364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20" t="e">
        <f>#REF!-#REF!</f>
        <v>#REF!</v>
      </c>
    </row>
    <row r="2304" spans="1:11" ht="11.25" hidden="1" customHeight="1">
      <c r="A2304" s="25" t="s">
        <v>54</v>
      </c>
      <c r="B2304" s="32" t="s">
        <v>6153</v>
      </c>
      <c r="C2304" s="27" t="s">
        <v>1612</v>
      </c>
      <c r="D2304" s="28" t="e">
        <f>(#REF!+#REF!)-#REF!</f>
        <v>#REF!</v>
      </c>
      <c r="E2304" s="364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20" t="e">
        <f>#REF!-#REF!</f>
        <v>#REF!</v>
      </c>
    </row>
    <row r="2305" spans="1:11" ht="33.75" hidden="1" customHeight="1">
      <c r="A2305" s="25" t="s">
        <v>7066</v>
      </c>
      <c r="B2305" s="32" t="s">
        <v>6154</v>
      </c>
      <c r="C2305" s="27" t="s">
        <v>3031</v>
      </c>
      <c r="D2305" s="28" t="e">
        <f>(#REF!+#REF!)-#REF!</f>
        <v>#REF!</v>
      </c>
      <c r="E2305" s="364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20" t="e">
        <f>#REF!-#REF!</f>
        <v>#REF!</v>
      </c>
    </row>
    <row r="2306" spans="1:11" ht="11.25" hidden="1" customHeight="1">
      <c r="A2306" s="25" t="s">
        <v>6523</v>
      </c>
      <c r="B2306" s="32" t="s">
        <v>7537</v>
      </c>
      <c r="C2306" s="27" t="s">
        <v>4580</v>
      </c>
      <c r="D2306" s="28" t="e">
        <f>(#REF!+#REF!)-#REF!</f>
        <v>#REF!</v>
      </c>
      <c r="E2306" s="364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20" t="e">
        <f>#REF!-#REF!</f>
        <v>#REF!</v>
      </c>
    </row>
    <row r="2307" spans="1:11" ht="11.25" hidden="1" customHeight="1">
      <c r="A2307" s="25" t="s">
        <v>5922</v>
      </c>
      <c r="B2307" s="32" t="s">
        <v>7538</v>
      </c>
      <c r="C2307" s="27" t="s">
        <v>4905</v>
      </c>
      <c r="D2307" s="28" t="e">
        <f>(#REF!+#REF!)-#REF!</f>
        <v>#REF!</v>
      </c>
      <c r="E2307" s="364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20" t="e">
        <f>#REF!-#REF!</f>
        <v>#REF!</v>
      </c>
    </row>
    <row r="2308" spans="1:11" ht="11.25" hidden="1" customHeight="1">
      <c r="A2308" s="25" t="s">
        <v>7213</v>
      </c>
      <c r="B2308" s="32" t="s">
        <v>7539</v>
      </c>
      <c r="C2308" s="27" t="s">
        <v>2219</v>
      </c>
      <c r="D2308" s="28" t="e">
        <f>(#REF!+#REF!)-#REF!</f>
        <v>#REF!</v>
      </c>
      <c r="E2308" s="364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20" t="e">
        <f>#REF!-#REF!</f>
        <v>#REF!</v>
      </c>
    </row>
    <row r="2309" spans="1:11" ht="22.5" hidden="1" customHeight="1">
      <c r="A2309" s="25" t="s">
        <v>5052</v>
      </c>
      <c r="B2309" s="32" t="s">
        <v>7540</v>
      </c>
      <c r="C2309" s="27" t="s">
        <v>882</v>
      </c>
      <c r="D2309" s="28" t="e">
        <f>(#REF!+#REF!)-#REF!</f>
        <v>#REF!</v>
      </c>
      <c r="E2309" s="364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20" t="e">
        <f>#REF!-#REF!</f>
        <v>#REF!</v>
      </c>
    </row>
    <row r="2310" spans="1:11" ht="22.5" hidden="1" customHeight="1">
      <c r="A2310" s="25" t="s">
        <v>626</v>
      </c>
      <c r="B2310" s="32" t="s">
        <v>6859</v>
      </c>
      <c r="C2310" s="27" t="s">
        <v>883</v>
      </c>
      <c r="D2310" s="28" t="e">
        <f>(#REF!+#REF!)-#REF!</f>
        <v>#REF!</v>
      </c>
      <c r="E2310" s="364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20" t="e">
        <f>#REF!-#REF!</f>
        <v>#REF!</v>
      </c>
    </row>
    <row r="2311" spans="1:11" ht="11.25" hidden="1" customHeight="1">
      <c r="A2311" s="25" t="s">
        <v>7436</v>
      </c>
      <c r="B2311" s="32" t="s">
        <v>6860</v>
      </c>
      <c r="C2311" s="27" t="s">
        <v>4680</v>
      </c>
      <c r="D2311" s="28" t="e">
        <f>(#REF!+#REF!)-#REF!</f>
        <v>#REF!</v>
      </c>
      <c r="E2311" s="364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20" t="e">
        <f>#REF!-#REF!</f>
        <v>#REF!</v>
      </c>
    </row>
    <row r="2312" spans="1:11" ht="11.25" hidden="1" customHeight="1">
      <c r="A2312" s="25" t="s">
        <v>3930</v>
      </c>
      <c r="B2312" s="32" t="s">
        <v>6861</v>
      </c>
      <c r="C2312" s="27" t="s">
        <v>2608</v>
      </c>
      <c r="D2312" s="28" t="e">
        <f>(#REF!+#REF!)-#REF!</f>
        <v>#REF!</v>
      </c>
      <c r="E2312" s="364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20" t="e">
        <f>#REF!-#REF!</f>
        <v>#REF!</v>
      </c>
    </row>
    <row r="2313" spans="1:11" ht="22.5" hidden="1" customHeight="1">
      <c r="A2313" s="25" t="s">
        <v>6847</v>
      </c>
      <c r="B2313" s="32" t="s">
        <v>6862</v>
      </c>
      <c r="C2313" s="27" t="s">
        <v>3356</v>
      </c>
      <c r="D2313" s="28" t="e">
        <f>(#REF!+#REF!)-#REF!</f>
        <v>#REF!</v>
      </c>
      <c r="E2313" s="364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20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6555</v>
      </c>
      <c r="D2314" s="24" t="e">
        <f>(#REF!+#REF!)-#REF!</f>
        <v>#REF!</v>
      </c>
      <c r="E2314" s="364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20" t="e">
        <f>#REF!-#REF!</f>
        <v>#REF!</v>
      </c>
    </row>
    <row r="2315" spans="1:11" ht="11.25" hidden="1" customHeight="1">
      <c r="A2315" s="25" t="s">
        <v>5610</v>
      </c>
      <c r="B2315" s="32" t="s">
        <v>3833</v>
      </c>
      <c r="C2315" s="27" t="s">
        <v>8951</v>
      </c>
      <c r="D2315" s="28" t="e">
        <f>(#REF!+#REF!)-#REF!</f>
        <v>#REF!</v>
      </c>
      <c r="E2315" s="364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20" t="e">
        <f>#REF!-#REF!</f>
        <v>#REF!</v>
      </c>
    </row>
    <row r="2316" spans="1:11" ht="22.5" hidden="1" customHeight="1">
      <c r="A2316" s="25" t="s">
        <v>5762</v>
      </c>
      <c r="B2316" s="32" t="s">
        <v>3834</v>
      </c>
      <c r="C2316" s="27" t="s">
        <v>8083</v>
      </c>
      <c r="D2316" s="28" t="e">
        <f>(#REF!+#REF!)-#REF!</f>
        <v>#REF!</v>
      </c>
      <c r="E2316" s="364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20" t="e">
        <f>#REF!-#REF!</f>
        <v>#REF!</v>
      </c>
    </row>
    <row r="2317" spans="1:11" ht="11.25" hidden="1" customHeight="1">
      <c r="A2317" s="25" t="s">
        <v>7434</v>
      </c>
      <c r="B2317" s="32" t="s">
        <v>5268</v>
      </c>
      <c r="C2317" s="27" t="s">
        <v>8489</v>
      </c>
      <c r="D2317" s="28" t="e">
        <f>(#REF!+#REF!)-#REF!</f>
        <v>#REF!</v>
      </c>
      <c r="E2317" s="364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20" t="e">
        <f>#REF!-#REF!</f>
        <v>#REF!</v>
      </c>
    </row>
    <row r="2318" spans="1:11" ht="11.25" hidden="1" customHeight="1">
      <c r="A2318" s="25" t="s">
        <v>7312</v>
      </c>
      <c r="B2318" s="32" t="s">
        <v>6103</v>
      </c>
      <c r="C2318" s="27" t="s">
        <v>8490</v>
      </c>
      <c r="D2318" s="28" t="e">
        <f>(#REF!+#REF!)-#REF!</f>
        <v>#REF!</v>
      </c>
      <c r="E2318" s="364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20" t="e">
        <f>#REF!-#REF!</f>
        <v>#REF!</v>
      </c>
    </row>
    <row r="2319" spans="1:11" ht="11.25" hidden="1" customHeight="1">
      <c r="A2319" s="25" t="s">
        <v>951</v>
      </c>
      <c r="B2319" s="32" t="s">
        <v>6035</v>
      </c>
      <c r="C2319" s="27" t="s">
        <v>4532</v>
      </c>
      <c r="D2319" s="28" t="e">
        <f>(#REF!+#REF!)-#REF!</f>
        <v>#REF!</v>
      </c>
      <c r="E2319" s="364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20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4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20" t="e">
        <f>#REF!-#REF!</f>
        <v>#REF!</v>
      </c>
    </row>
    <row r="2321" spans="1:11" ht="11.25" hidden="1" customHeight="1">
      <c r="A2321" s="25" t="s">
        <v>7635</v>
      </c>
      <c r="B2321" s="32" t="s">
        <v>1907</v>
      </c>
      <c r="C2321" s="27" t="s">
        <v>7432</v>
      </c>
      <c r="D2321" s="28" t="e">
        <f>(#REF!+#REF!)-#REF!</f>
        <v>#REF!</v>
      </c>
      <c r="E2321" s="364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20" t="e">
        <f>#REF!-#REF!</f>
        <v>#REF!</v>
      </c>
    </row>
    <row r="2322" spans="1:11" ht="11.25" hidden="1" customHeight="1">
      <c r="A2322" s="25" t="s">
        <v>550</v>
      </c>
      <c r="B2322" s="32" t="s">
        <v>4892</v>
      </c>
      <c r="C2322" s="27" t="s">
        <v>7433</v>
      </c>
      <c r="D2322" s="28" t="e">
        <f>(#REF!+#REF!)-#REF!</f>
        <v>#REF!</v>
      </c>
      <c r="E2322" s="364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20" t="e">
        <f>#REF!-#REF!</f>
        <v>#REF!</v>
      </c>
    </row>
    <row r="2323" spans="1:11" ht="11.25" hidden="1" customHeight="1">
      <c r="A2323" s="25" t="s">
        <v>2752</v>
      </c>
      <c r="B2323" s="32" t="s">
        <v>4893</v>
      </c>
      <c r="C2323" s="27" t="s">
        <v>8239</v>
      </c>
      <c r="D2323" s="28" t="e">
        <f>(#REF!+#REF!)-#REF!</f>
        <v>#REF!</v>
      </c>
      <c r="E2323" s="364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20" t="e">
        <f>#REF!-#REF!</f>
        <v>#REF!</v>
      </c>
    </row>
    <row r="2324" spans="1:11" ht="11.25" hidden="1" customHeight="1">
      <c r="A2324" s="25" t="s">
        <v>2296</v>
      </c>
      <c r="B2324" s="32" t="s">
        <v>4894</v>
      </c>
      <c r="C2324" s="27" t="s">
        <v>8240</v>
      </c>
      <c r="D2324" s="28" t="e">
        <f>(#REF!+#REF!)-#REF!</f>
        <v>#REF!</v>
      </c>
      <c r="E2324" s="364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20" t="e">
        <f>#REF!-#REF!</f>
        <v>#REF!</v>
      </c>
    </row>
    <row r="2325" spans="1:11" ht="11.25" hidden="1" customHeight="1">
      <c r="A2325" s="25" t="s">
        <v>8505</v>
      </c>
      <c r="B2325" s="32" t="s">
        <v>4895</v>
      </c>
      <c r="C2325" s="27" t="s">
        <v>2389</v>
      </c>
      <c r="D2325" s="28" t="e">
        <f>(#REF!+#REF!)-#REF!</f>
        <v>#REF!</v>
      </c>
      <c r="E2325" s="364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20" t="e">
        <f>#REF!-#REF!</f>
        <v>#REF!</v>
      </c>
    </row>
    <row r="2326" spans="1:11" ht="11.25" hidden="1" customHeight="1">
      <c r="A2326" s="25" t="s">
        <v>2995</v>
      </c>
      <c r="B2326" s="32" t="s">
        <v>4896</v>
      </c>
      <c r="C2326" s="27" t="s">
        <v>7252</v>
      </c>
      <c r="D2326" s="28" t="e">
        <f>(#REF!+#REF!)-#REF!</f>
        <v>#REF!</v>
      </c>
      <c r="E2326" s="364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20" t="e">
        <f>#REF!-#REF!</f>
        <v>#REF!</v>
      </c>
    </row>
    <row r="2327" spans="1:11" ht="22.5" hidden="1" customHeight="1">
      <c r="A2327" s="25" t="s">
        <v>3639</v>
      </c>
      <c r="B2327" s="32" t="s">
        <v>4897</v>
      </c>
      <c r="C2327" s="27" t="s">
        <v>4399</v>
      </c>
      <c r="D2327" s="28" t="e">
        <f>(#REF!+#REF!)-#REF!</f>
        <v>#REF!</v>
      </c>
      <c r="E2327" s="364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20" t="e">
        <f>#REF!-#REF!</f>
        <v>#REF!</v>
      </c>
    </row>
    <row r="2328" spans="1:11" ht="11.25" hidden="1" customHeight="1">
      <c r="A2328" s="25" t="s">
        <v>552</v>
      </c>
      <c r="B2328" s="32" t="s">
        <v>4898</v>
      </c>
      <c r="C2328" s="27" t="s">
        <v>2865</v>
      </c>
      <c r="D2328" s="28" t="e">
        <f>(#REF!+#REF!)-#REF!</f>
        <v>#REF!</v>
      </c>
      <c r="E2328" s="364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20" t="e">
        <f>#REF!-#REF!</f>
        <v>#REF!</v>
      </c>
    </row>
    <row r="2329" spans="1:11" ht="11.25" hidden="1" customHeight="1">
      <c r="A2329" s="25" t="s">
        <v>5661</v>
      </c>
      <c r="B2329" s="32" t="s">
        <v>4899</v>
      </c>
      <c r="C2329" s="27" t="s">
        <v>7729</v>
      </c>
      <c r="D2329" s="28" t="e">
        <f>(#REF!+#REF!)-#REF!</f>
        <v>#REF!</v>
      </c>
      <c r="E2329" s="364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20" t="e">
        <f>#REF!-#REF!</f>
        <v>#REF!</v>
      </c>
    </row>
    <row r="2330" spans="1:11" ht="11.25" hidden="1" customHeight="1">
      <c r="A2330" s="25" t="s">
        <v>4342</v>
      </c>
      <c r="B2330" s="32" t="s">
        <v>4900</v>
      </c>
      <c r="C2330" s="27" t="s">
        <v>2803</v>
      </c>
      <c r="D2330" s="28" t="e">
        <f>(#REF!+#REF!)-#REF!</f>
        <v>#REF!</v>
      </c>
      <c r="E2330" s="364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20" t="e">
        <f>#REF!-#REF!</f>
        <v>#REF!</v>
      </c>
    </row>
    <row r="2331" spans="1:11" ht="22.5" hidden="1" customHeight="1">
      <c r="A2331" s="25" t="s">
        <v>881</v>
      </c>
      <c r="B2331" s="32" t="s">
        <v>8971</v>
      </c>
      <c r="C2331" s="27" t="s">
        <v>2014</v>
      </c>
      <c r="D2331" s="28" t="e">
        <f>(#REF!+#REF!)-#REF!</f>
        <v>#REF!</v>
      </c>
      <c r="E2331" s="364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20" t="e">
        <f>#REF!-#REF!</f>
        <v>#REF!</v>
      </c>
    </row>
    <row r="2332" spans="1:11" ht="33.75" hidden="1" customHeight="1">
      <c r="A2332" s="25" t="s">
        <v>8431</v>
      </c>
      <c r="B2332" s="32" t="s">
        <v>8972</v>
      </c>
      <c r="C2332" s="27" t="s">
        <v>4116</v>
      </c>
      <c r="D2332" s="28" t="e">
        <f>(#REF!+#REF!)-#REF!</f>
        <v>#REF!</v>
      </c>
      <c r="E2332" s="364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20" t="e">
        <f>#REF!-#REF!</f>
        <v>#REF!</v>
      </c>
    </row>
    <row r="2333" spans="1:11" ht="11.25" hidden="1" customHeight="1">
      <c r="A2333" s="25" t="s">
        <v>7457</v>
      </c>
      <c r="B2333" s="32" t="s">
        <v>8973</v>
      </c>
      <c r="C2333" s="27" t="s">
        <v>5658</v>
      </c>
      <c r="D2333" s="28" t="e">
        <f>(#REF!+#REF!)-#REF!</f>
        <v>#REF!</v>
      </c>
      <c r="E2333" s="364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20" t="e">
        <f>#REF!-#REF!</f>
        <v>#REF!</v>
      </c>
    </row>
    <row r="2334" spans="1:11" ht="22.5" hidden="1" customHeight="1">
      <c r="A2334" s="25" t="s">
        <v>8494</v>
      </c>
      <c r="B2334" s="32" t="s">
        <v>4395</v>
      </c>
      <c r="C2334" s="27" t="s">
        <v>6132</v>
      </c>
      <c r="D2334" s="28" t="e">
        <f>(#REF!+#REF!)-#REF!</f>
        <v>#REF!</v>
      </c>
      <c r="E2334" s="364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20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6275</v>
      </c>
      <c r="D2335" s="28" t="e">
        <f>(#REF!+#REF!)-#REF!</f>
        <v>#REF!</v>
      </c>
      <c r="E2335" s="364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20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4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20" t="e">
        <f>#REF!-#REF!</f>
        <v>#REF!</v>
      </c>
    </row>
    <row r="2337" spans="1:11" ht="11.25" hidden="1" customHeight="1">
      <c r="A2337" s="25" t="s">
        <v>9002</v>
      </c>
      <c r="B2337" s="32" t="s">
        <v>284</v>
      </c>
      <c r="C2337" s="27" t="s">
        <v>4437</v>
      </c>
      <c r="D2337" s="28" t="e">
        <f>(#REF!+#REF!)-#REF!</f>
        <v>#REF!</v>
      </c>
      <c r="E2337" s="364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20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4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20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6087</v>
      </c>
      <c r="D2339" s="28" t="e">
        <f>(#REF!+#REF!)-#REF!</f>
        <v>#REF!</v>
      </c>
      <c r="E2339" s="364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20" t="e">
        <f>#REF!-#REF!</f>
        <v>#REF!</v>
      </c>
    </row>
    <row r="2340" spans="1:11" ht="33.75" hidden="1" customHeight="1">
      <c r="A2340" s="25" t="s">
        <v>7066</v>
      </c>
      <c r="B2340" s="32" t="s">
        <v>9223</v>
      </c>
      <c r="C2340" s="27" t="s">
        <v>3282</v>
      </c>
      <c r="D2340" s="28" t="e">
        <f>(#REF!+#REF!)-#REF!</f>
        <v>#REF!</v>
      </c>
      <c r="E2340" s="364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20" t="e">
        <f>#REF!-#REF!</f>
        <v>#REF!</v>
      </c>
    </row>
    <row r="2341" spans="1:11" ht="11.25" hidden="1" customHeight="1">
      <c r="A2341" s="25" t="s">
        <v>6523</v>
      </c>
      <c r="B2341" s="32" t="s">
        <v>9224</v>
      </c>
      <c r="C2341" s="27" t="s">
        <v>3258</v>
      </c>
      <c r="D2341" s="28" t="e">
        <f>(#REF!+#REF!)-#REF!</f>
        <v>#REF!</v>
      </c>
      <c r="E2341" s="364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20" t="e">
        <f>#REF!-#REF!</f>
        <v>#REF!</v>
      </c>
    </row>
    <row r="2342" spans="1:11" ht="11.25" hidden="1" customHeight="1">
      <c r="A2342" s="25" t="s">
        <v>5922</v>
      </c>
      <c r="B2342" s="32" t="s">
        <v>9225</v>
      </c>
      <c r="C2342" s="27" t="s">
        <v>3259</v>
      </c>
      <c r="D2342" s="28" t="e">
        <f>(#REF!+#REF!)-#REF!</f>
        <v>#REF!</v>
      </c>
      <c r="E2342" s="364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20" t="e">
        <f>#REF!-#REF!</f>
        <v>#REF!</v>
      </c>
    </row>
    <row r="2343" spans="1:11" ht="11.25" hidden="1" customHeight="1">
      <c r="A2343" s="25" t="s">
        <v>7213</v>
      </c>
      <c r="B2343" s="32" t="s">
        <v>9226</v>
      </c>
      <c r="C2343" s="27" t="s">
        <v>6917</v>
      </c>
      <c r="D2343" s="28" t="e">
        <f>(#REF!+#REF!)-#REF!</f>
        <v>#REF!</v>
      </c>
      <c r="E2343" s="364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20" t="e">
        <f>#REF!-#REF!</f>
        <v>#REF!</v>
      </c>
    </row>
    <row r="2344" spans="1:11" ht="22.5" hidden="1" customHeight="1">
      <c r="A2344" s="25" t="s">
        <v>5052</v>
      </c>
      <c r="B2344" s="32" t="s">
        <v>9227</v>
      </c>
      <c r="C2344" s="27" t="s">
        <v>48</v>
      </c>
      <c r="D2344" s="28" t="e">
        <f>(#REF!+#REF!)-#REF!</f>
        <v>#REF!</v>
      </c>
      <c r="E2344" s="364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20" t="e">
        <f>#REF!-#REF!</f>
        <v>#REF!</v>
      </c>
    </row>
    <row r="2345" spans="1:11" ht="22.5" hidden="1" customHeight="1">
      <c r="A2345" s="25" t="s">
        <v>626</v>
      </c>
      <c r="B2345" s="32" t="s">
        <v>9228</v>
      </c>
      <c r="C2345" s="27" t="s">
        <v>1318</v>
      </c>
      <c r="D2345" s="28" t="e">
        <f>(#REF!+#REF!)-#REF!</f>
        <v>#REF!</v>
      </c>
      <c r="E2345" s="364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20" t="e">
        <f>#REF!-#REF!</f>
        <v>#REF!</v>
      </c>
    </row>
    <row r="2346" spans="1:11" ht="11.25" hidden="1" customHeight="1">
      <c r="A2346" s="25" t="s">
        <v>7436</v>
      </c>
      <c r="B2346" s="32" t="s">
        <v>9229</v>
      </c>
      <c r="C2346" s="27" t="s">
        <v>3841</v>
      </c>
      <c r="D2346" s="28" t="e">
        <f>(#REF!+#REF!)-#REF!</f>
        <v>#REF!</v>
      </c>
      <c r="E2346" s="364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20" t="e">
        <f>#REF!-#REF!</f>
        <v>#REF!</v>
      </c>
    </row>
    <row r="2347" spans="1:11" ht="11.25" hidden="1" customHeight="1">
      <c r="A2347" s="25" t="s">
        <v>3930</v>
      </c>
      <c r="B2347" s="32" t="s">
        <v>9230</v>
      </c>
      <c r="C2347" s="27" t="s">
        <v>8173</v>
      </c>
      <c r="D2347" s="28" t="e">
        <f>(#REF!+#REF!)-#REF!</f>
        <v>#REF!</v>
      </c>
      <c r="E2347" s="364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20" t="e">
        <f>#REF!-#REF!</f>
        <v>#REF!</v>
      </c>
    </row>
    <row r="2348" spans="1:11" ht="22.5" hidden="1" customHeight="1">
      <c r="A2348" s="25" t="s">
        <v>6847</v>
      </c>
      <c r="B2348" s="32" t="s">
        <v>6777</v>
      </c>
      <c r="C2348" s="27" t="s">
        <v>1957</v>
      </c>
      <c r="D2348" s="28" t="e">
        <f>(#REF!+#REF!)-#REF!</f>
        <v>#REF!</v>
      </c>
      <c r="E2348" s="364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20" t="e">
        <f>#REF!-#REF!</f>
        <v>#REF!</v>
      </c>
    </row>
    <row r="2349" spans="1:11" ht="45">
      <c r="A2349" s="31" t="s">
        <v>3885</v>
      </c>
      <c r="B2349" s="32" t="s">
        <v>7813</v>
      </c>
      <c r="C2349" s="33" t="s">
        <v>2925</v>
      </c>
      <c r="D2349" s="24" t="e">
        <f>(#REF!+#REF!)-#REF!</f>
        <v>#REF!</v>
      </c>
      <c r="E2349" s="364" t="e">
        <f>#REF!-#REF!</f>
        <v>#REF!</v>
      </c>
      <c r="F2349" s="74">
        <f>F2350+F2385</f>
        <v>0</v>
      </c>
      <c r="G2349" s="24">
        <f>G2350+G2385</f>
        <v>727700</v>
      </c>
      <c r="H2349" s="24">
        <f>H2350+H2385</f>
        <v>0</v>
      </c>
      <c r="I2349" s="75">
        <f>I2350+I2385</f>
        <v>233538.68</v>
      </c>
      <c r="J2349" s="94" t="e">
        <f>#REF!-#REF!</f>
        <v>#REF!</v>
      </c>
      <c r="K2349" s="320" t="e">
        <f>#REF!-#REF!</f>
        <v>#REF!</v>
      </c>
    </row>
    <row r="2350" spans="1:11" ht="11.25" customHeight="1">
      <c r="A2350" s="25" t="s">
        <v>5610</v>
      </c>
      <c r="B2350" s="32" t="s">
        <v>7815</v>
      </c>
      <c r="C2350" s="27" t="s">
        <v>8358</v>
      </c>
      <c r="D2350" s="28" t="e">
        <f>(#REF!+#REF!)-#REF!</f>
        <v>#REF!</v>
      </c>
      <c r="E2350" s="364" t="e">
        <f>#REF!-#REF!</f>
        <v>#REF!</v>
      </c>
      <c r="F2350" s="76">
        <f>F2351+F2357+F2365+F2368+F2371+F2375+F2380</f>
        <v>0</v>
      </c>
      <c r="G2350" s="28">
        <f>G2351+G2357+G2365+G2368+G2371+G2375+G2380</f>
        <v>703700</v>
      </c>
      <c r="H2350" s="28">
        <f>H2351+H2357+H2365+H2368+H2371+H2375+H2380</f>
        <v>0</v>
      </c>
      <c r="I2350" s="77">
        <f>I2351+I2357+I2365+I2368+I2371+I2375+I2380</f>
        <v>233538.68</v>
      </c>
      <c r="J2350" s="94" t="e">
        <f>#REF!-#REF!</f>
        <v>#REF!</v>
      </c>
      <c r="K2350" s="320" t="e">
        <f>#REF!-#REF!</f>
        <v>#REF!</v>
      </c>
    </row>
    <row r="2351" spans="1:11" ht="33.75">
      <c r="A2351" s="25" t="s">
        <v>5762</v>
      </c>
      <c r="B2351" s="32" t="s">
        <v>7817</v>
      </c>
      <c r="C2351" s="27" t="s">
        <v>5919</v>
      </c>
      <c r="D2351" s="28" t="e">
        <f>(#REF!+#REF!)-#REF!</f>
        <v>#REF!</v>
      </c>
      <c r="E2351" s="364" t="e">
        <f>#REF!-#REF!</f>
        <v>#REF!</v>
      </c>
      <c r="F2351" s="76">
        <f>SUM(F2352:F2354)</f>
        <v>0</v>
      </c>
      <c r="G2351" s="28">
        <f>SUM(G2352:G2354)</f>
        <v>420900</v>
      </c>
      <c r="H2351" s="28">
        <f>SUM(H2352:H2354)</f>
        <v>0</v>
      </c>
      <c r="I2351" s="77">
        <f>SUM(I2352:I2354)</f>
        <v>119401.65</v>
      </c>
      <c r="J2351" s="94" t="e">
        <f>#REF!-#REF!</f>
        <v>#REF!</v>
      </c>
      <c r="K2351" s="320" t="e">
        <f>#REF!-#REF!</f>
        <v>#REF!</v>
      </c>
    </row>
    <row r="2352" spans="1:11">
      <c r="A2352" s="25" t="s">
        <v>7434</v>
      </c>
      <c r="B2352" s="32" t="s">
        <v>7819</v>
      </c>
      <c r="C2352" s="27" t="s">
        <v>3526</v>
      </c>
      <c r="D2352" s="28" t="e">
        <f>(#REF!+#REF!)-#REF!</f>
        <v>#REF!</v>
      </c>
      <c r="E2352" s="364" t="e">
        <f>#REF!-#REF!</f>
        <v>#REF!</v>
      </c>
      <c r="F2352" s="76">
        <f t="shared" ref="F2352:I2353" si="58">F2401</f>
        <v>0</v>
      </c>
      <c r="G2352" s="28">
        <f t="shared" si="58"/>
        <v>323300</v>
      </c>
      <c r="H2352" s="28">
        <f t="shared" si="58"/>
        <v>0</v>
      </c>
      <c r="I2352" s="77">
        <f t="shared" si="58"/>
        <v>91706.34</v>
      </c>
      <c r="J2352" s="94" t="e">
        <f>#REF!-#REF!</f>
        <v>#REF!</v>
      </c>
      <c r="K2352" s="320" t="e">
        <f>#REF!-#REF!</f>
        <v>#REF!</v>
      </c>
    </row>
    <row r="2353" spans="1:11">
      <c r="A2353" s="25" t="s">
        <v>7312</v>
      </c>
      <c r="B2353" s="32" t="s">
        <v>7821</v>
      </c>
      <c r="C2353" s="27" t="s">
        <v>393</v>
      </c>
      <c r="D2353" s="28" t="e">
        <f>(#REF!+#REF!)-#REF!</f>
        <v>#REF!</v>
      </c>
      <c r="E2353" s="364" t="e">
        <f>#REF!-#REF!</f>
        <v>#REF!</v>
      </c>
      <c r="F2353" s="76">
        <f t="shared" si="58"/>
        <v>0</v>
      </c>
      <c r="G2353" s="28">
        <f t="shared" si="58"/>
        <v>0</v>
      </c>
      <c r="H2353" s="28">
        <f t="shared" si="58"/>
        <v>0</v>
      </c>
      <c r="I2353" s="77">
        <f t="shared" si="58"/>
        <v>0</v>
      </c>
      <c r="J2353" s="94" t="e">
        <f>#REF!-#REF!</f>
        <v>#REF!</v>
      </c>
      <c r="K2353" s="320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4987</v>
      </c>
      <c r="D2354" s="170" t="e">
        <f>(#REF!+#REF!)-#REF!</f>
        <v>#REF!</v>
      </c>
      <c r="E2354" s="364" t="e">
        <f>#REF!-#REF!</f>
        <v>#REF!</v>
      </c>
      <c r="F2354" s="171">
        <f>F2355+F2356</f>
        <v>0</v>
      </c>
      <c r="G2354" s="170">
        <f>G2355+G2356</f>
        <v>97600</v>
      </c>
      <c r="H2354" s="170">
        <f>H2355+H2356</f>
        <v>0</v>
      </c>
      <c r="I2354" s="173">
        <f>I2355+I2356</f>
        <v>27695.31</v>
      </c>
      <c r="J2354" s="94" t="e">
        <f>#REF!-#REF!</f>
        <v>#REF!</v>
      </c>
      <c r="K2354" s="320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5232</v>
      </c>
      <c r="D2355" s="43"/>
      <c r="E2355" s="364" t="e">
        <f>#REF!-#REF!</f>
        <v>#REF!</v>
      </c>
      <c r="F2355" s="167">
        <f t="shared" ref="F2355:I2356" si="59">F2404</f>
        <v>0</v>
      </c>
      <c r="G2355" s="43">
        <f t="shared" si="59"/>
        <v>0</v>
      </c>
      <c r="H2355" s="43">
        <f t="shared" si="59"/>
        <v>0</v>
      </c>
      <c r="I2355" s="168">
        <f t="shared" si="59"/>
        <v>0</v>
      </c>
      <c r="J2355" s="94" t="e">
        <f>#REF!-#REF!</f>
        <v>#REF!</v>
      </c>
      <c r="K2355" s="320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5233</v>
      </c>
      <c r="D2356" s="43"/>
      <c r="E2356" s="364" t="e">
        <f>#REF!-#REF!</f>
        <v>#REF!</v>
      </c>
      <c r="F2356" s="167">
        <f t="shared" si="59"/>
        <v>0</v>
      </c>
      <c r="G2356" s="43">
        <f t="shared" si="59"/>
        <v>97600</v>
      </c>
      <c r="H2356" s="43">
        <f t="shared" si="59"/>
        <v>0</v>
      </c>
      <c r="I2356" s="168">
        <f t="shared" si="59"/>
        <v>27695.31</v>
      </c>
      <c r="J2356" s="94" t="e">
        <f>#REF!-#REF!</f>
        <v>#REF!</v>
      </c>
      <c r="K2356" s="320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4988</v>
      </c>
      <c r="D2357" s="28" t="e">
        <f>(#REF!+#REF!)-#REF!</f>
        <v>#REF!</v>
      </c>
      <c r="E2357" s="364" t="e">
        <f>#REF!-#REF!</f>
        <v>#REF!</v>
      </c>
      <c r="F2357" s="28">
        <f>SUM(F2358:F2364)</f>
        <v>0</v>
      </c>
      <c r="G2357" s="28">
        <f>SUM(G2358:G2364)</f>
        <v>281800</v>
      </c>
      <c r="H2357" s="28">
        <f>SUM(H2358:H2364)</f>
        <v>0</v>
      </c>
      <c r="I2357" s="28">
        <f>SUM(I2358:I2364)</f>
        <v>113137.03</v>
      </c>
      <c r="J2357" s="94" t="e">
        <f>#REF!-#REF!</f>
        <v>#REF!</v>
      </c>
      <c r="K2357" s="320" t="e">
        <f>#REF!-#REF!</f>
        <v>#REF!</v>
      </c>
    </row>
    <row r="2358" spans="1:11">
      <c r="A2358" s="25" t="s">
        <v>7635</v>
      </c>
      <c r="B2358" s="32" t="s">
        <v>6706</v>
      </c>
      <c r="C2358" s="27" t="s">
        <v>4989</v>
      </c>
      <c r="D2358" s="28" t="e">
        <f>(#REF!+#REF!)-#REF!</f>
        <v>#REF!</v>
      </c>
      <c r="E2358" s="364" t="e">
        <f>#REF!-#REF!</f>
        <v>#REF!</v>
      </c>
      <c r="F2358" s="76">
        <f t="shared" ref="F2358:I2360" si="60">F2407</f>
        <v>0</v>
      </c>
      <c r="G2358" s="28">
        <f t="shared" si="60"/>
        <v>12000</v>
      </c>
      <c r="H2358" s="28">
        <f t="shared" si="60"/>
        <v>0</v>
      </c>
      <c r="I2358" s="77">
        <f t="shared" si="60"/>
        <v>0</v>
      </c>
      <c r="J2358" s="94" t="e">
        <f>#REF!-#REF!</f>
        <v>#REF!</v>
      </c>
      <c r="K2358" s="320" t="e">
        <f>#REF!-#REF!</f>
        <v>#REF!</v>
      </c>
    </row>
    <row r="2359" spans="1:11">
      <c r="A2359" s="25" t="s">
        <v>550</v>
      </c>
      <c r="B2359" s="32" t="s">
        <v>6708</v>
      </c>
      <c r="C2359" s="27" t="s">
        <v>3030</v>
      </c>
      <c r="D2359" s="28" t="e">
        <f>(#REF!+#REF!)-#REF!</f>
        <v>#REF!</v>
      </c>
      <c r="E2359" s="364" t="e">
        <f>#REF!-#REF!</f>
        <v>#REF!</v>
      </c>
      <c r="F2359" s="76">
        <f t="shared" si="60"/>
        <v>0</v>
      </c>
      <c r="G2359" s="28">
        <f t="shared" si="60"/>
        <v>0</v>
      </c>
      <c r="H2359" s="28">
        <f t="shared" si="60"/>
        <v>0</v>
      </c>
      <c r="I2359" s="77">
        <f t="shared" si="60"/>
        <v>0</v>
      </c>
      <c r="J2359" s="94" t="e">
        <f>#REF!-#REF!</f>
        <v>#REF!</v>
      </c>
      <c r="K2359" s="320" t="e">
        <f>#REF!-#REF!</f>
        <v>#REF!</v>
      </c>
    </row>
    <row r="2360" spans="1:11">
      <c r="A2360" s="25" t="s">
        <v>2752</v>
      </c>
      <c r="B2360" s="32" t="s">
        <v>6710</v>
      </c>
      <c r="C2360" s="27" t="s">
        <v>8174</v>
      </c>
      <c r="D2360" s="28" t="e">
        <f>(#REF!+#REF!)-#REF!</f>
        <v>#REF!</v>
      </c>
      <c r="E2360" s="364" t="e">
        <f>#REF!-#REF!</f>
        <v>#REF!</v>
      </c>
      <c r="F2360" s="76">
        <f t="shared" si="60"/>
        <v>0</v>
      </c>
      <c r="G2360" s="28">
        <f t="shared" si="60"/>
        <v>114300</v>
      </c>
      <c r="H2360" s="28">
        <f t="shared" si="60"/>
        <v>0</v>
      </c>
      <c r="I2360" s="77">
        <f t="shared" si="60"/>
        <v>70909.52</v>
      </c>
      <c r="J2360" s="94" t="e">
        <f>#REF!-#REF!</f>
        <v>#REF!</v>
      </c>
      <c r="K2360" s="320" t="e">
        <f>#REF!-#REF!</f>
        <v>#REF!</v>
      </c>
    </row>
    <row r="2361" spans="1:11" ht="31.5" hidden="1" customHeight="1">
      <c r="A2361" s="333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4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20" t="e">
        <f>#REF!-#REF!</f>
        <v>#REF!</v>
      </c>
    </row>
    <row r="2362" spans="1:11" ht="22.5">
      <c r="A2362" s="25" t="s">
        <v>8505</v>
      </c>
      <c r="B2362" s="32" t="s">
        <v>2179</v>
      </c>
      <c r="C2362" s="27" t="s">
        <v>8084</v>
      </c>
      <c r="D2362" s="28" t="e">
        <f>(#REF!+#REF!)-#REF!</f>
        <v>#REF!</v>
      </c>
      <c r="E2362" s="364" t="e">
        <f>#REF!-#REF!</f>
        <v>#REF!</v>
      </c>
      <c r="F2362" s="76">
        <f t="shared" ref="F2362:I2363" si="61">F2414</f>
        <v>0</v>
      </c>
      <c r="G2362" s="28">
        <f t="shared" si="61"/>
        <v>108500</v>
      </c>
      <c r="H2362" s="28">
        <f t="shared" si="61"/>
        <v>0</v>
      </c>
      <c r="I2362" s="77">
        <f t="shared" si="61"/>
        <v>27127.17</v>
      </c>
      <c r="J2362" s="94" t="e">
        <f>#REF!-#REF!</f>
        <v>#REF!</v>
      </c>
      <c r="K2362" s="320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7636</v>
      </c>
      <c r="D2363" s="28" t="e">
        <f>(#REF!+#REF!)-#REF!</f>
        <v>#REF!</v>
      </c>
      <c r="E2363" s="28" t="e">
        <f>E2415</f>
        <v>#REF!</v>
      </c>
      <c r="F2363" s="28">
        <f t="shared" si="61"/>
        <v>0</v>
      </c>
      <c r="G2363" s="28">
        <f t="shared" si="61"/>
        <v>47000</v>
      </c>
      <c r="H2363" s="28">
        <f t="shared" si="61"/>
        <v>0</v>
      </c>
      <c r="I2363" s="28">
        <f t="shared" si="61"/>
        <v>15100.34</v>
      </c>
      <c r="J2363" s="94" t="e">
        <f>#REF!-#REF!</f>
        <v>#REF!</v>
      </c>
      <c r="K2363" s="320" t="e">
        <f>#REF!-#REF!</f>
        <v>#REF!</v>
      </c>
    </row>
    <row r="2364" spans="1:11" ht="22.5" hidden="1">
      <c r="A2364" s="336" t="s">
        <v>1088</v>
      </c>
      <c r="B2364" s="32" t="s">
        <v>7485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20" t="e">
        <f>#REF!-#REF!</f>
        <v>#REF!</v>
      </c>
    </row>
    <row r="2365" spans="1:11" ht="22.5" hidden="1" customHeight="1">
      <c r="A2365" s="25" t="s">
        <v>3639</v>
      </c>
      <c r="B2365" s="32" t="s">
        <v>4876</v>
      </c>
      <c r="C2365" s="27" t="s">
        <v>9012</v>
      </c>
      <c r="D2365" s="28" t="e">
        <f>(#REF!+#REF!)-#REF!</f>
        <v>#REF!</v>
      </c>
      <c r="E2365" s="364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20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4" t="e">
        <f>#REF!-#REF!</f>
        <v>#REF!</v>
      </c>
      <c r="F2366" s="76">
        <f t="shared" ref="F2366:I2367" si="62">F2419</f>
        <v>0</v>
      </c>
      <c r="G2366" s="28">
        <f t="shared" si="62"/>
        <v>0</v>
      </c>
      <c r="H2366" s="28">
        <f t="shared" si="62"/>
        <v>0</v>
      </c>
      <c r="I2366" s="77">
        <f t="shared" si="62"/>
        <v>0</v>
      </c>
      <c r="J2366" s="94" t="e">
        <f>#REF!-#REF!</f>
        <v>#REF!</v>
      </c>
      <c r="K2366" s="320" t="e">
        <f>#REF!-#REF!</f>
        <v>#REF!</v>
      </c>
    </row>
    <row r="2367" spans="1:11" ht="11.25" hidden="1" customHeight="1">
      <c r="A2367" s="25" t="s">
        <v>5661</v>
      </c>
      <c r="B2367" s="32" t="s">
        <v>135</v>
      </c>
      <c r="C2367" s="27" t="s">
        <v>4671</v>
      </c>
      <c r="D2367" s="28" t="e">
        <f>(#REF!+#REF!)-#REF!</f>
        <v>#REF!</v>
      </c>
      <c r="E2367" s="364" t="e">
        <f>#REF!-#REF!</f>
        <v>#REF!</v>
      </c>
      <c r="F2367" s="76">
        <f t="shared" si="62"/>
        <v>0</v>
      </c>
      <c r="G2367" s="28">
        <f t="shared" si="62"/>
        <v>0</v>
      </c>
      <c r="H2367" s="28">
        <f t="shared" si="62"/>
        <v>0</v>
      </c>
      <c r="I2367" s="77">
        <f t="shared" si="62"/>
        <v>0</v>
      </c>
      <c r="J2367" s="94" t="e">
        <f>#REF!-#REF!</f>
        <v>#REF!</v>
      </c>
      <c r="K2367" s="320" t="e">
        <f>#REF!-#REF!</f>
        <v>#REF!</v>
      </c>
    </row>
    <row r="2368" spans="1:11" ht="11.25" hidden="1" customHeight="1">
      <c r="A2368" s="25" t="s">
        <v>4342</v>
      </c>
      <c r="B2368" s="32" t="s">
        <v>137</v>
      </c>
      <c r="C2368" s="27" t="s">
        <v>1976</v>
      </c>
      <c r="D2368" s="28" t="e">
        <f>(#REF!+#REF!)-#REF!</f>
        <v>#REF!</v>
      </c>
      <c r="E2368" s="364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20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4" t="e">
        <f>#REF!-#REF!</f>
        <v>#REF!</v>
      </c>
      <c r="F2369" s="76">
        <f t="shared" ref="F2369:I2370" si="63">F2422</f>
        <v>0</v>
      </c>
      <c r="G2369" s="28">
        <f t="shared" si="63"/>
        <v>0</v>
      </c>
      <c r="H2369" s="28">
        <f t="shared" si="63"/>
        <v>0</v>
      </c>
      <c r="I2369" s="77">
        <f t="shared" si="63"/>
        <v>0</v>
      </c>
      <c r="J2369" s="94" t="e">
        <f>#REF!-#REF!</f>
        <v>#REF!</v>
      </c>
      <c r="K2369" s="320" t="e">
        <f>#REF!-#REF!</f>
        <v>#REF!</v>
      </c>
    </row>
    <row r="2370" spans="1:11" ht="33.75" hidden="1" customHeight="1">
      <c r="A2370" s="25" t="s">
        <v>8431</v>
      </c>
      <c r="B2370" s="32" t="s">
        <v>2059</v>
      </c>
      <c r="C2370" s="27" t="s">
        <v>9135</v>
      </c>
      <c r="D2370" s="28" t="e">
        <f>(#REF!+#REF!)-#REF!</f>
        <v>#REF!</v>
      </c>
      <c r="E2370" s="364" t="e">
        <f>#REF!-#REF!</f>
        <v>#REF!</v>
      </c>
      <c r="F2370" s="76">
        <f t="shared" si="63"/>
        <v>0</v>
      </c>
      <c r="G2370" s="28">
        <f t="shared" si="63"/>
        <v>0</v>
      </c>
      <c r="H2370" s="28">
        <f t="shared" si="63"/>
        <v>0</v>
      </c>
      <c r="I2370" s="77">
        <f t="shared" si="63"/>
        <v>0</v>
      </c>
      <c r="J2370" s="94" t="e">
        <f>#REF!-#REF!</f>
        <v>#REF!</v>
      </c>
      <c r="K2370" s="320" t="e">
        <f>#REF!-#REF!</f>
        <v>#REF!</v>
      </c>
    </row>
    <row r="2371" spans="1:11" ht="11.25" hidden="1" customHeight="1">
      <c r="A2371" s="25" t="s">
        <v>7457</v>
      </c>
      <c r="B2371" s="32" t="s">
        <v>149</v>
      </c>
      <c r="C2371" s="27" t="s">
        <v>8795</v>
      </c>
      <c r="D2371" s="28" t="e">
        <f>(#REF!+#REF!)-#REF!</f>
        <v>#REF!</v>
      </c>
      <c r="E2371" s="364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20" t="e">
        <f>#REF!-#REF!</f>
        <v>#REF!</v>
      </c>
    </row>
    <row r="2372" spans="1:11" ht="22.5" hidden="1" customHeight="1">
      <c r="A2372" s="25" t="s">
        <v>8494</v>
      </c>
      <c r="B2372" s="32" t="s">
        <v>151</v>
      </c>
      <c r="C2372" s="27" t="s">
        <v>6651</v>
      </c>
      <c r="D2372" s="28" t="e">
        <f>(#REF!+#REF!)-#REF!</f>
        <v>#REF!</v>
      </c>
      <c r="E2372" s="364" t="e">
        <f>#REF!-#REF!</f>
        <v>#REF!</v>
      </c>
      <c r="F2372" s="76">
        <f t="shared" ref="F2372:I2374" si="64">F2425</f>
        <v>0</v>
      </c>
      <c r="G2372" s="28">
        <f t="shared" si="64"/>
        <v>0</v>
      </c>
      <c r="H2372" s="28">
        <f t="shared" si="64"/>
        <v>0</v>
      </c>
      <c r="I2372" s="77">
        <f t="shared" si="64"/>
        <v>0</v>
      </c>
      <c r="J2372" s="94" t="e">
        <f>#REF!-#REF!</f>
        <v>#REF!</v>
      </c>
      <c r="K2372" s="320" t="e">
        <f>#REF!-#REF!</f>
        <v>#REF!</v>
      </c>
    </row>
    <row r="2373" spans="1:11" ht="22.5" hidden="1" customHeight="1">
      <c r="A2373" s="25" t="s">
        <v>1057</v>
      </c>
      <c r="B2373" s="32" t="s">
        <v>8019</v>
      </c>
      <c r="C2373" s="27" t="s">
        <v>1974</v>
      </c>
      <c r="D2373" s="28" t="e">
        <f>(#REF!+#REF!)-#REF!</f>
        <v>#REF!</v>
      </c>
      <c r="E2373" s="364" t="e">
        <f>#REF!-#REF!</f>
        <v>#REF!</v>
      </c>
      <c r="F2373" s="76">
        <f t="shared" si="64"/>
        <v>0</v>
      </c>
      <c r="G2373" s="28">
        <f t="shared" si="64"/>
        <v>0</v>
      </c>
      <c r="H2373" s="28">
        <f t="shared" si="64"/>
        <v>0</v>
      </c>
      <c r="I2373" s="77">
        <f t="shared" si="64"/>
        <v>0</v>
      </c>
      <c r="J2373" s="94" t="e">
        <f>#REF!-#REF!</f>
        <v>#REF!</v>
      </c>
      <c r="K2373" s="320" t="e">
        <f>#REF!-#REF!</f>
        <v>#REF!</v>
      </c>
    </row>
    <row r="2374" spans="1:11" ht="11.25" hidden="1" customHeight="1">
      <c r="A2374" s="25" t="s">
        <v>1761</v>
      </c>
      <c r="B2374" s="32" t="s">
        <v>8021</v>
      </c>
      <c r="C2374" s="27" t="s">
        <v>1975</v>
      </c>
      <c r="D2374" s="28" t="e">
        <f>(#REF!+#REF!)-#REF!</f>
        <v>#REF!</v>
      </c>
      <c r="E2374" s="364" t="e">
        <f>#REF!-#REF!</f>
        <v>#REF!</v>
      </c>
      <c r="F2374" s="76">
        <f t="shared" si="64"/>
        <v>0</v>
      </c>
      <c r="G2374" s="28">
        <f t="shared" si="64"/>
        <v>0</v>
      </c>
      <c r="H2374" s="28">
        <f t="shared" si="64"/>
        <v>0</v>
      </c>
      <c r="I2374" s="77">
        <f t="shared" si="64"/>
        <v>0</v>
      </c>
      <c r="J2374" s="94" t="e">
        <f>#REF!-#REF!</f>
        <v>#REF!</v>
      </c>
      <c r="K2374" s="320" t="e">
        <f>#REF!-#REF!</f>
        <v>#REF!</v>
      </c>
    </row>
    <row r="2375" spans="1:11" ht="11.25" hidden="1" customHeight="1">
      <c r="A2375" s="25" t="s">
        <v>9002</v>
      </c>
      <c r="B2375" s="32" t="s">
        <v>645</v>
      </c>
      <c r="C2375" s="27" t="s">
        <v>6834</v>
      </c>
      <c r="D2375" s="28" t="e">
        <f>(#REF!+#REF!)-#REF!</f>
        <v>#REF!</v>
      </c>
      <c r="E2375" s="364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20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7021</v>
      </c>
      <c r="D2376" s="28" t="e">
        <f>(#REF!+#REF!)-#REF!</f>
        <v>#REF!</v>
      </c>
      <c r="E2376" s="364" t="e">
        <f>#REF!-#REF!</f>
        <v>#REF!</v>
      </c>
      <c r="F2376" s="76">
        <f t="shared" ref="F2376:I2378" si="65">F2429</f>
        <v>0</v>
      </c>
      <c r="G2376" s="28">
        <f t="shared" si="65"/>
        <v>0</v>
      </c>
      <c r="H2376" s="28">
        <f t="shared" si="65"/>
        <v>0</v>
      </c>
      <c r="I2376" s="77">
        <f t="shared" si="65"/>
        <v>0</v>
      </c>
      <c r="J2376" s="94" t="e">
        <f>#REF!-#REF!</f>
        <v>#REF!</v>
      </c>
      <c r="K2376" s="320" t="e">
        <f>#REF!-#REF!</f>
        <v>#REF!</v>
      </c>
    </row>
    <row r="2377" spans="1:11" ht="11.25" hidden="1" customHeight="1">
      <c r="A2377" s="25" t="s">
        <v>54</v>
      </c>
      <c r="B2377" s="32" t="s">
        <v>9061</v>
      </c>
      <c r="C2377" s="27" t="s">
        <v>28</v>
      </c>
      <c r="D2377" s="28" t="e">
        <f>(#REF!+#REF!)-#REF!</f>
        <v>#REF!</v>
      </c>
      <c r="E2377" s="364" t="e">
        <f>#REF!-#REF!</f>
        <v>#REF!</v>
      </c>
      <c r="F2377" s="76">
        <f t="shared" si="65"/>
        <v>0</v>
      </c>
      <c r="G2377" s="28">
        <f t="shared" si="65"/>
        <v>0</v>
      </c>
      <c r="H2377" s="28">
        <f t="shared" si="65"/>
        <v>0</v>
      </c>
      <c r="I2377" s="77">
        <f t="shared" si="65"/>
        <v>0</v>
      </c>
      <c r="J2377" s="94" t="e">
        <f>#REF!-#REF!</f>
        <v>#REF!</v>
      </c>
      <c r="K2377" s="320" t="e">
        <f>#REF!-#REF!</f>
        <v>#REF!</v>
      </c>
    </row>
    <row r="2378" spans="1:11" ht="33.75" hidden="1" customHeight="1">
      <c r="A2378" s="25" t="s">
        <v>7066</v>
      </c>
      <c r="B2378" s="32" t="s">
        <v>9063</v>
      </c>
      <c r="C2378" s="27" t="s">
        <v>5656</v>
      </c>
      <c r="D2378" s="28" t="e">
        <f>(#REF!+#REF!)-#REF!</f>
        <v>#REF!</v>
      </c>
      <c r="E2378" s="364" t="e">
        <f>#REF!-#REF!</f>
        <v>#REF!</v>
      </c>
      <c r="F2378" s="76">
        <f t="shared" si="65"/>
        <v>0</v>
      </c>
      <c r="G2378" s="28">
        <f t="shared" si="65"/>
        <v>0</v>
      </c>
      <c r="H2378" s="28">
        <f t="shared" si="65"/>
        <v>0</v>
      </c>
      <c r="I2378" s="77">
        <f t="shared" si="65"/>
        <v>0</v>
      </c>
      <c r="J2378" s="94" t="e">
        <f>#REF!-#REF!</f>
        <v>#REF!</v>
      </c>
      <c r="K2378" s="320" t="e">
        <f>#REF!-#REF!</f>
        <v>#REF!</v>
      </c>
    </row>
    <row r="2379" spans="1:11" ht="33.75" hidden="1" customHeight="1">
      <c r="A2379" s="348" t="s">
        <v>6228</v>
      </c>
      <c r="B2379" s="351"/>
      <c r="C2379" s="164" t="s">
        <v>4087</v>
      </c>
      <c r="D2379" s="28"/>
      <c r="E2379" s="364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20" t="e">
        <f>#REF!-#REF!</f>
        <v>#REF!</v>
      </c>
    </row>
    <row r="2380" spans="1:11">
      <c r="A2380" s="25" t="s">
        <v>6523</v>
      </c>
      <c r="B2380" s="32" t="s">
        <v>5852</v>
      </c>
      <c r="C2380" s="27" t="s">
        <v>3322</v>
      </c>
      <c r="D2380" s="28" t="e">
        <f>(#REF!+#REF!)-#REF!</f>
        <v>#REF!</v>
      </c>
      <c r="E2380" s="364" t="e">
        <f>#REF!-#REF!</f>
        <v>#REF!</v>
      </c>
      <c r="F2380" s="28">
        <f>F2381+F2382+F2383+F2384</f>
        <v>0</v>
      </c>
      <c r="G2380" s="28">
        <f>G2381+G2382+G2383+G2384</f>
        <v>1000</v>
      </c>
      <c r="H2380" s="28">
        <f>H2381+H2382+H2383+H2384</f>
        <v>0</v>
      </c>
      <c r="I2380" s="28">
        <f>I2381+I2382+I2383+I2384</f>
        <v>1000</v>
      </c>
      <c r="J2380" s="94" t="e">
        <f>#REF!-#REF!</f>
        <v>#REF!</v>
      </c>
      <c r="K2380" s="320" t="e">
        <f>#REF!-#REF!</f>
        <v>#REF!</v>
      </c>
    </row>
    <row r="2381" spans="1:11">
      <c r="A2381" s="336" t="s">
        <v>1091</v>
      </c>
      <c r="B2381" s="32" t="s">
        <v>5854</v>
      </c>
      <c r="C2381" s="236" t="s">
        <v>310</v>
      </c>
      <c r="D2381" s="28"/>
      <c r="E2381" s="364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20" t="e">
        <f>#REF!-#REF!</f>
        <v>#REF!</v>
      </c>
    </row>
    <row r="2382" spans="1:11" ht="33.75">
      <c r="A2382" s="336" t="s">
        <v>1095</v>
      </c>
      <c r="B2382" s="32" t="s">
        <v>5856</v>
      </c>
      <c r="C2382" s="236" t="s">
        <v>635</v>
      </c>
      <c r="D2382" s="28"/>
      <c r="E2382" s="364" t="e">
        <f>#REF!-#REF!</f>
        <v>#REF!</v>
      </c>
      <c r="F2382" s="28">
        <f t="shared" ref="F2382:I2383" si="66">F2438</f>
        <v>0</v>
      </c>
      <c r="G2382" s="28">
        <f t="shared" si="66"/>
        <v>1000</v>
      </c>
      <c r="H2382" s="28">
        <f t="shared" si="66"/>
        <v>0</v>
      </c>
      <c r="I2382" s="28">
        <f t="shared" si="66"/>
        <v>1000</v>
      </c>
      <c r="J2382" s="94"/>
      <c r="K2382" s="320" t="e">
        <f>#REF!-#REF!</f>
        <v>#REF!</v>
      </c>
    </row>
    <row r="2383" spans="1:11" ht="22.5" hidden="1" customHeight="1">
      <c r="A2383" s="338" t="s">
        <v>5379</v>
      </c>
      <c r="B2383" s="32" t="s">
        <v>1887</v>
      </c>
      <c r="C2383" s="236" t="s">
        <v>636</v>
      </c>
      <c r="D2383" s="28"/>
      <c r="E2383" s="364" t="e">
        <f>#REF!-#REF!</f>
        <v>#REF!</v>
      </c>
      <c r="F2383" s="28">
        <f t="shared" si="66"/>
        <v>0</v>
      </c>
      <c r="G2383" s="28">
        <f t="shared" si="66"/>
        <v>0</v>
      </c>
      <c r="H2383" s="28">
        <f t="shared" si="66"/>
        <v>0</v>
      </c>
      <c r="I2383" s="28">
        <f t="shared" si="66"/>
        <v>0</v>
      </c>
      <c r="J2383" s="94"/>
      <c r="K2383" s="320" t="e">
        <f>#REF!-#REF!</f>
        <v>#REF!</v>
      </c>
    </row>
    <row r="2384" spans="1:11" ht="22.5" hidden="1" customHeight="1">
      <c r="A2384" s="336" t="s">
        <v>1096</v>
      </c>
      <c r="B2384" s="32" t="s">
        <v>5348</v>
      </c>
      <c r="C2384" s="236" t="s">
        <v>637</v>
      </c>
      <c r="D2384" s="28"/>
      <c r="E2384" s="364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20" t="e">
        <f>#REF!-#REF!</f>
        <v>#REF!</v>
      </c>
    </row>
    <row r="2385" spans="1:11" ht="11.25" customHeight="1">
      <c r="A2385" s="25" t="s">
        <v>5922</v>
      </c>
      <c r="B2385" s="32" t="s">
        <v>5350</v>
      </c>
      <c r="C2385" s="27" t="s">
        <v>1672</v>
      </c>
      <c r="D2385" s="28" t="e">
        <f>(#REF!+#REF!)-#REF!</f>
        <v>#REF!</v>
      </c>
      <c r="E2385" s="364" t="e">
        <f>#REF!-#REF!</f>
        <v>#REF!</v>
      </c>
      <c r="F2385" s="76">
        <f>SUM(F2386:F2389)</f>
        <v>0</v>
      </c>
      <c r="G2385" s="28">
        <f>SUM(G2386:G2389)</f>
        <v>24000</v>
      </c>
      <c r="H2385" s="28">
        <f>SUM(H2386:H2389)</f>
        <v>0</v>
      </c>
      <c r="I2385" s="77">
        <f>SUM(I2386:I2389)</f>
        <v>0</v>
      </c>
      <c r="J2385" s="94" t="e">
        <f>#REF!-#REF!</f>
        <v>#REF!</v>
      </c>
      <c r="K2385" s="320" t="e">
        <f>#REF!-#REF!</f>
        <v>#REF!</v>
      </c>
    </row>
    <row r="2386" spans="1:11" ht="22.5">
      <c r="A2386" s="25" t="s">
        <v>7213</v>
      </c>
      <c r="B2386" s="32" t="s">
        <v>5352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20" t="e">
        <f>#REF!-#REF!</f>
        <v>#REF!</v>
      </c>
    </row>
    <row r="2387" spans="1:11" ht="22.5" hidden="1" customHeight="1">
      <c r="A2387" s="25" t="s">
        <v>5052</v>
      </c>
      <c r="B2387" s="32" t="s">
        <v>2097</v>
      </c>
      <c r="C2387" s="27" t="s">
        <v>3328</v>
      </c>
      <c r="D2387" s="28" t="e">
        <f>(#REF!+#REF!)-#REF!</f>
        <v>#REF!</v>
      </c>
      <c r="E2387" s="364" t="e">
        <f>#REF!-#REF!</f>
        <v>#REF!</v>
      </c>
      <c r="F2387" s="76">
        <f t="shared" ref="F2387:I2388" si="67">F2447</f>
        <v>0</v>
      </c>
      <c r="G2387" s="28">
        <f t="shared" si="67"/>
        <v>0</v>
      </c>
      <c r="H2387" s="28">
        <f t="shared" si="67"/>
        <v>0</v>
      </c>
      <c r="I2387" s="77">
        <f t="shared" si="67"/>
        <v>0</v>
      </c>
      <c r="J2387" s="94" t="e">
        <f>#REF!-#REF!</f>
        <v>#REF!</v>
      </c>
      <c r="K2387" s="320" t="e">
        <f>#REF!-#REF!</f>
        <v>#REF!</v>
      </c>
    </row>
    <row r="2388" spans="1:11" ht="22.5" hidden="1" customHeight="1">
      <c r="A2388" s="25" t="s">
        <v>626</v>
      </c>
      <c r="B2388" s="32" t="s">
        <v>8903</v>
      </c>
      <c r="C2388" s="27" t="s">
        <v>7301</v>
      </c>
      <c r="D2388" s="28" t="e">
        <f>(#REF!+#REF!)-#REF!</f>
        <v>#REF!</v>
      </c>
      <c r="E2388" s="364" t="e">
        <f>#REF!-#REF!</f>
        <v>#REF!</v>
      </c>
      <c r="F2388" s="76">
        <f t="shared" si="67"/>
        <v>0</v>
      </c>
      <c r="G2388" s="28">
        <f t="shared" si="67"/>
        <v>0</v>
      </c>
      <c r="H2388" s="28">
        <f t="shared" si="67"/>
        <v>0</v>
      </c>
      <c r="I2388" s="77">
        <f t="shared" si="67"/>
        <v>0</v>
      </c>
      <c r="J2388" s="94" t="e">
        <f>#REF!-#REF!</f>
        <v>#REF!</v>
      </c>
      <c r="K2388" s="320" t="e">
        <f>#REF!-#REF!</f>
        <v>#REF!</v>
      </c>
    </row>
    <row r="2389" spans="1:11" ht="22.5">
      <c r="A2389" s="25" t="s">
        <v>7436</v>
      </c>
      <c r="B2389" s="32" t="s">
        <v>6939</v>
      </c>
      <c r="C2389" s="27" t="s">
        <v>9038</v>
      </c>
      <c r="D2389" s="28" t="e">
        <f>(#REF!+#REF!)-#REF!</f>
        <v>#REF!</v>
      </c>
      <c r="E2389" s="364" t="e">
        <f>#REF!-#REF!</f>
        <v>#REF!</v>
      </c>
      <c r="F2389" s="28">
        <f>F2390+F2391+F2393+F2394+F2395+F2392</f>
        <v>0</v>
      </c>
      <c r="G2389" s="28">
        <f>G2390+G2391+G2393+G2394+G2395+G2392</f>
        <v>24000</v>
      </c>
      <c r="H2389" s="28">
        <f>H2390+H2391+H2393+H2394+H2395+H2392</f>
        <v>0</v>
      </c>
      <c r="I2389" s="28">
        <f>I2390+I2391+I2393+I2394+I2395+I2392</f>
        <v>0</v>
      </c>
      <c r="J2389" s="94" t="e">
        <f>#REF!-#REF!</f>
        <v>#REF!</v>
      </c>
      <c r="K2389" s="320" t="e">
        <f>#REF!-#REF!</f>
        <v>#REF!</v>
      </c>
    </row>
    <row r="2390" spans="1:11" ht="22.5">
      <c r="A2390" s="339" t="s">
        <v>6013</v>
      </c>
      <c r="B2390" s="32" t="s">
        <v>8117</v>
      </c>
      <c r="C2390" s="236" t="s">
        <v>638</v>
      </c>
      <c r="D2390" s="28"/>
      <c r="E2390" s="364" t="e">
        <f>#REF!-#REF!</f>
        <v>#REF!</v>
      </c>
      <c r="F2390" s="28">
        <f t="shared" ref="F2390:I2395" si="68">F2450</f>
        <v>0</v>
      </c>
      <c r="G2390" s="28">
        <f t="shared" si="68"/>
        <v>0</v>
      </c>
      <c r="H2390" s="28">
        <f t="shared" si="68"/>
        <v>0</v>
      </c>
      <c r="I2390" s="28">
        <f t="shared" si="68"/>
        <v>0</v>
      </c>
      <c r="J2390" s="94"/>
      <c r="K2390" s="320" t="e">
        <f>#REF!-#REF!</f>
        <v>#REF!</v>
      </c>
    </row>
    <row r="2391" spans="1:11" ht="22.5" hidden="1" customHeight="1">
      <c r="A2391" s="339" t="s">
        <v>6014</v>
      </c>
      <c r="B2391" s="32" t="s">
        <v>8119</v>
      </c>
      <c r="C2391" s="236" t="s">
        <v>639</v>
      </c>
      <c r="D2391" s="28"/>
      <c r="E2391" s="364" t="e">
        <f>#REF!-#REF!</f>
        <v>#REF!</v>
      </c>
      <c r="F2391" s="28">
        <f t="shared" si="68"/>
        <v>0</v>
      </c>
      <c r="G2391" s="28">
        <f t="shared" si="68"/>
        <v>0</v>
      </c>
      <c r="H2391" s="28">
        <f t="shared" si="68"/>
        <v>0</v>
      </c>
      <c r="I2391" s="28">
        <f t="shared" si="68"/>
        <v>0</v>
      </c>
      <c r="J2391" s="94"/>
      <c r="K2391" s="320" t="e">
        <f>#REF!-#REF!</f>
        <v>#REF!</v>
      </c>
    </row>
    <row r="2392" spans="1:11" ht="22.5" hidden="1" customHeight="1">
      <c r="A2392" s="339" t="s">
        <v>1134</v>
      </c>
      <c r="B2392" s="32"/>
      <c r="C2392" s="236" t="s">
        <v>1135</v>
      </c>
      <c r="D2392" s="28"/>
      <c r="E2392" s="364" t="e">
        <f>#REF!-#REF!</f>
        <v>#REF!</v>
      </c>
      <c r="F2392" s="28">
        <f t="shared" si="68"/>
        <v>0</v>
      </c>
      <c r="G2392" s="28">
        <f t="shared" si="68"/>
        <v>0</v>
      </c>
      <c r="H2392" s="28">
        <f t="shared" si="68"/>
        <v>0</v>
      </c>
      <c r="I2392" s="28">
        <f t="shared" si="68"/>
        <v>0</v>
      </c>
      <c r="J2392" s="94"/>
      <c r="K2392" s="320" t="e">
        <f>#REF!-#REF!</f>
        <v>#REF!</v>
      </c>
    </row>
    <row r="2393" spans="1:11" ht="33.75">
      <c r="A2393" s="340" t="s">
        <v>6015</v>
      </c>
      <c r="B2393" s="32" t="s">
        <v>5044</v>
      </c>
      <c r="C2393" s="236" t="s">
        <v>3570</v>
      </c>
      <c r="D2393" s="28"/>
      <c r="E2393" s="364" t="e">
        <f>#REF!-#REF!</f>
        <v>#REF!</v>
      </c>
      <c r="F2393" s="28">
        <f t="shared" si="68"/>
        <v>0</v>
      </c>
      <c r="G2393" s="28">
        <f t="shared" si="68"/>
        <v>24000</v>
      </c>
      <c r="H2393" s="28">
        <f t="shared" si="68"/>
        <v>0</v>
      </c>
      <c r="I2393" s="28">
        <f t="shared" si="68"/>
        <v>0</v>
      </c>
      <c r="J2393" s="94"/>
      <c r="K2393" s="320" t="e">
        <f>#REF!-#REF!</f>
        <v>#REF!</v>
      </c>
    </row>
    <row r="2394" spans="1:11" ht="33.75" hidden="1" customHeight="1">
      <c r="A2394" s="342" t="s">
        <v>3571</v>
      </c>
      <c r="B2394" s="32" t="s">
        <v>6065</v>
      </c>
      <c r="C2394" s="236" t="s">
        <v>3572</v>
      </c>
      <c r="D2394" s="28"/>
      <c r="E2394" s="364" t="e">
        <f>#REF!-#REF!</f>
        <v>#REF!</v>
      </c>
      <c r="F2394" s="28">
        <f t="shared" si="68"/>
        <v>0</v>
      </c>
      <c r="G2394" s="28">
        <f t="shared" si="68"/>
        <v>0</v>
      </c>
      <c r="H2394" s="28">
        <f t="shared" si="68"/>
        <v>0</v>
      </c>
      <c r="I2394" s="28">
        <f t="shared" si="68"/>
        <v>0</v>
      </c>
      <c r="J2394" s="94"/>
      <c r="K2394" s="320" t="e">
        <f>#REF!-#REF!</f>
        <v>#REF!</v>
      </c>
    </row>
    <row r="2395" spans="1:11" ht="33.75" customHeight="1">
      <c r="A2395" s="340" t="s">
        <v>6016</v>
      </c>
      <c r="B2395" s="32" t="s">
        <v>6067</v>
      </c>
      <c r="C2395" s="236" t="s">
        <v>329</v>
      </c>
      <c r="D2395" s="28"/>
      <c r="E2395" s="364" t="e">
        <f>#REF!-#REF!</f>
        <v>#REF!</v>
      </c>
      <c r="F2395" s="28">
        <f t="shared" si="68"/>
        <v>0</v>
      </c>
      <c r="G2395" s="28">
        <f t="shared" si="68"/>
        <v>0</v>
      </c>
      <c r="H2395" s="28">
        <f t="shared" si="68"/>
        <v>0</v>
      </c>
      <c r="I2395" s="28">
        <f t="shared" si="68"/>
        <v>0</v>
      </c>
      <c r="J2395" s="94"/>
      <c r="K2395" s="320" t="e">
        <f>#REF!-#REF!</f>
        <v>#REF!</v>
      </c>
    </row>
    <row r="2396" spans="1:11" ht="11.25" hidden="1" customHeight="1">
      <c r="A2396" s="25" t="s">
        <v>3930</v>
      </c>
      <c r="B2396" s="32" t="s">
        <v>6069</v>
      </c>
      <c r="C2396" s="27" t="s">
        <v>3273</v>
      </c>
      <c r="D2396" s="28" t="e">
        <f>(#REF!+#REF!)-#REF!</f>
        <v>#REF!</v>
      </c>
      <c r="E2396" s="364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20" t="e">
        <f>#REF!-#REF!</f>
        <v>#REF!</v>
      </c>
    </row>
    <row r="2397" spans="1:11" ht="22.5" hidden="1" customHeight="1">
      <c r="A2397" s="25" t="s">
        <v>6847</v>
      </c>
      <c r="B2397" s="32" t="s">
        <v>6071</v>
      </c>
      <c r="C2397" s="27" t="s">
        <v>6418</v>
      </c>
      <c r="D2397" s="28" t="e">
        <f>(#REF!+#REF!)-#REF!</f>
        <v>#REF!</v>
      </c>
      <c r="E2397" s="364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20" t="e">
        <f>#REF!-#REF!</f>
        <v>#REF!</v>
      </c>
    </row>
    <row r="2398" spans="1:11">
      <c r="A2398" s="31" t="s">
        <v>6419</v>
      </c>
      <c r="B2398" s="32" t="s">
        <v>4107</v>
      </c>
      <c r="C2398" s="33" t="s">
        <v>6420</v>
      </c>
      <c r="D2398" s="24" t="e">
        <f>(#REF!+#REF!)-#REF!</f>
        <v>#REF!</v>
      </c>
      <c r="E2398" s="364" t="e">
        <f>#REF!-#REF!</f>
        <v>#REF!</v>
      </c>
      <c r="F2398" s="74">
        <f>F2399+F2445</f>
        <v>0</v>
      </c>
      <c r="G2398" s="24">
        <f>G2399+G2445</f>
        <v>727700</v>
      </c>
      <c r="H2398" s="24">
        <f>H2399+H2445</f>
        <v>0</v>
      </c>
      <c r="I2398" s="75">
        <f>I2399+I2445</f>
        <v>233538.68</v>
      </c>
      <c r="J2398" s="94" t="e">
        <f>#REF!-#REF!</f>
        <v>#REF!</v>
      </c>
      <c r="K2398" s="320" t="e">
        <f>#REF!-#REF!</f>
        <v>#REF!</v>
      </c>
    </row>
    <row r="2399" spans="1:11">
      <c r="A2399" s="25" t="s">
        <v>5610</v>
      </c>
      <c r="B2399" s="32" t="s">
        <v>1695</v>
      </c>
      <c r="C2399" s="27" t="s">
        <v>6790</v>
      </c>
      <c r="D2399" s="28" t="e">
        <f>(#REF!+#REF!)-#REF!</f>
        <v>#REF!</v>
      </c>
      <c r="E2399" s="364" t="e">
        <f>#REF!-#REF!</f>
        <v>#REF!</v>
      </c>
      <c r="F2399" s="29">
        <f>F2400+F2406+F2421+F2424+F2428+F2434</f>
        <v>0</v>
      </c>
      <c r="G2399" s="29">
        <f>G2400+G2406+G2421+G2424+G2428+G2434</f>
        <v>703700</v>
      </c>
      <c r="H2399" s="29">
        <f>H2400+H2406+H2421+H2424+H2428+H2434</f>
        <v>0</v>
      </c>
      <c r="I2399" s="29">
        <f>I2400+I2406+I2421+I2424+I2428+I2434</f>
        <v>233538.68</v>
      </c>
      <c r="J2399" s="94" t="e">
        <f>#REF!-#REF!</f>
        <v>#REF!</v>
      </c>
      <c r="K2399" s="320" t="e">
        <f>#REF!-#REF!</f>
        <v>#REF!</v>
      </c>
    </row>
    <row r="2400" spans="1:11" ht="33.75">
      <c r="A2400" s="25" t="s">
        <v>5762</v>
      </c>
      <c r="B2400" s="32" t="s">
        <v>1697</v>
      </c>
      <c r="C2400" s="27" t="s">
        <v>6791</v>
      </c>
      <c r="D2400" s="28" t="e">
        <f>(#REF!+#REF!)-#REF!</f>
        <v>#REF!</v>
      </c>
      <c r="E2400" s="364" t="e">
        <f>#REF!-#REF!</f>
        <v>#REF!</v>
      </c>
      <c r="F2400" s="28">
        <f>F2401+F2402+F2405</f>
        <v>0</v>
      </c>
      <c r="G2400" s="28">
        <f>G2401+G2402+G2405</f>
        <v>420900</v>
      </c>
      <c r="H2400" s="28">
        <f>H2401+H2402+H2405</f>
        <v>0</v>
      </c>
      <c r="I2400" s="28">
        <f>I2401+I2402+I2405</f>
        <v>119401.65</v>
      </c>
      <c r="J2400" s="94" t="e">
        <f>#REF!-#REF!</f>
        <v>#REF!</v>
      </c>
      <c r="K2400" s="320" t="e">
        <f>#REF!-#REF!</f>
        <v>#REF!</v>
      </c>
    </row>
    <row r="2401" spans="1:11">
      <c r="A2401" s="25" t="s">
        <v>7434</v>
      </c>
      <c r="B2401" s="32" t="s">
        <v>1699</v>
      </c>
      <c r="C2401" s="27" t="s">
        <v>3555</v>
      </c>
      <c r="D2401" s="28" t="e">
        <f>(#REF!+#REF!)-#REF!</f>
        <v>#REF!</v>
      </c>
      <c r="E2401" s="364" t="e">
        <f>#REF!-#REF!</f>
        <v>#REF!</v>
      </c>
      <c r="F2401" s="78"/>
      <c r="G2401" s="78">
        <v>323300</v>
      </c>
      <c r="H2401" s="34"/>
      <c r="I2401" s="79">
        <v>91706.34</v>
      </c>
      <c r="J2401" s="94" t="e">
        <f>#REF!-#REF!</f>
        <v>#REF!</v>
      </c>
      <c r="K2401" s="320" t="e">
        <f>#REF!-#REF!</f>
        <v>#REF!</v>
      </c>
    </row>
    <row r="2402" spans="1:11">
      <c r="A2402" s="25" t="s">
        <v>7312</v>
      </c>
      <c r="B2402" s="32" t="s">
        <v>1701</v>
      </c>
      <c r="C2402" s="27" t="s">
        <v>5362</v>
      </c>
      <c r="D2402" s="28" t="e">
        <f>(#REF!+#REF!)-#REF!</f>
        <v>#REF!</v>
      </c>
      <c r="E2402" s="364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20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6054</v>
      </c>
      <c r="C2403" s="58" t="s">
        <v>5234</v>
      </c>
      <c r="D2403" s="170"/>
      <c r="E2403" s="364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20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6056</v>
      </c>
      <c r="C2404" s="41" t="s">
        <v>1440</v>
      </c>
      <c r="D2404" s="43"/>
      <c r="E2404" s="364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20" t="e">
        <f>#REF!-#REF!</f>
        <v>#REF!</v>
      </c>
    </row>
    <row r="2405" spans="1:11" s="92" customFormat="1" ht="21.75" customHeight="1">
      <c r="A2405" s="166" t="s">
        <v>4166</v>
      </c>
      <c r="B2405" s="32" t="s">
        <v>6058</v>
      </c>
      <c r="C2405" s="41" t="s">
        <v>1512</v>
      </c>
      <c r="D2405" s="43" t="e">
        <f>(#REF!+#REF!)-#REF!</f>
        <v>#REF!</v>
      </c>
      <c r="E2405" s="364" t="e">
        <f>#REF!-#REF!</f>
        <v>#REF!</v>
      </c>
      <c r="F2405" s="78"/>
      <c r="G2405" s="78">
        <v>97600</v>
      </c>
      <c r="H2405" s="34"/>
      <c r="I2405" s="79">
        <v>27695.31</v>
      </c>
      <c r="J2405" s="94" t="e">
        <f>#REF!-#REF!</f>
        <v>#REF!</v>
      </c>
      <c r="K2405" s="320" t="e">
        <f>#REF!-#REF!</f>
        <v>#REF!</v>
      </c>
    </row>
    <row r="2406" spans="1:11">
      <c r="A2406" s="25" t="s">
        <v>1990</v>
      </c>
      <c r="B2406" s="32" t="s">
        <v>5918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281800</v>
      </c>
      <c r="H2406" s="28">
        <f>H2407+H2408+H2409+H2414+H2415</f>
        <v>0</v>
      </c>
      <c r="I2406" s="28">
        <f>I2407+I2408+I2409+I2414+I2415</f>
        <v>113137.03</v>
      </c>
      <c r="J2406" s="94" t="e">
        <f>#REF!-#REF!</f>
        <v>#REF!</v>
      </c>
      <c r="K2406" s="320" t="e">
        <f>#REF!-#REF!</f>
        <v>#REF!</v>
      </c>
    </row>
    <row r="2407" spans="1:11">
      <c r="A2407" s="25" t="s">
        <v>7635</v>
      </c>
      <c r="B2407" s="32" t="s">
        <v>811</v>
      </c>
      <c r="C2407" s="27" t="s">
        <v>5018</v>
      </c>
      <c r="D2407" s="28" t="e">
        <f>(#REF!+#REF!)-#REF!</f>
        <v>#REF!</v>
      </c>
      <c r="E2407" s="364" t="e">
        <f>#REF!-#REF!</f>
        <v>#REF!</v>
      </c>
      <c r="F2407" s="78"/>
      <c r="G2407" s="34">
        <v>12000</v>
      </c>
      <c r="H2407" s="34"/>
      <c r="I2407" s="79"/>
      <c r="J2407" s="94" t="e">
        <f>#REF!-#REF!</f>
        <v>#REF!</v>
      </c>
      <c r="K2407" s="320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5019</v>
      </c>
      <c r="D2408" s="28" t="e">
        <f>(#REF!+#REF!)-#REF!</f>
        <v>#REF!</v>
      </c>
      <c r="E2408" s="364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20" t="e">
        <f>#REF!-#REF!</f>
        <v>#REF!</v>
      </c>
    </row>
    <row r="2409" spans="1:11">
      <c r="A2409" s="25" t="s">
        <v>2752</v>
      </c>
      <c r="B2409" s="32" t="s">
        <v>5107</v>
      </c>
      <c r="C2409" s="27" t="s">
        <v>8764</v>
      </c>
      <c r="D2409" s="28" t="e">
        <f>(#REF!+#REF!)-#REF!</f>
        <v>#REF!</v>
      </c>
      <c r="E2409" s="364" t="e">
        <f>#REF!-#REF!</f>
        <v>#REF!</v>
      </c>
      <c r="F2409" s="167">
        <f>F2410+F2411</f>
        <v>0</v>
      </c>
      <c r="G2409" s="167">
        <f>G2410+G2411</f>
        <v>114300</v>
      </c>
      <c r="H2409" s="167">
        <f>H2410+H2411</f>
        <v>0</v>
      </c>
      <c r="I2409" s="167">
        <f>I2410+I2411</f>
        <v>70909.52</v>
      </c>
      <c r="J2409" s="94" t="e">
        <f>#REF!-#REF!</f>
        <v>#REF!</v>
      </c>
      <c r="K2409" s="320" t="e">
        <f>#REF!-#REF!</f>
        <v>#REF!</v>
      </c>
    </row>
    <row r="2410" spans="1:11">
      <c r="A2410" s="412" t="s">
        <v>2752</v>
      </c>
      <c r="B2410" s="413" t="s">
        <v>5107</v>
      </c>
      <c r="C2410" s="301" t="s">
        <v>5020</v>
      </c>
      <c r="D2410" s="28"/>
      <c r="E2410" s="364"/>
      <c r="F2410" s="78"/>
      <c r="G2410" s="78">
        <v>108500</v>
      </c>
      <c r="H2410" s="34"/>
      <c r="I2410" s="79">
        <v>70909.52</v>
      </c>
      <c r="J2410" s="94"/>
      <c r="K2410" s="320"/>
    </row>
    <row r="2411" spans="1:11">
      <c r="A2411" s="25" t="s">
        <v>2752</v>
      </c>
      <c r="B2411" s="32" t="s">
        <v>5107</v>
      </c>
      <c r="C2411" s="27" t="s">
        <v>8765</v>
      </c>
      <c r="D2411" s="28"/>
      <c r="E2411" s="364"/>
      <c r="F2411" s="78"/>
      <c r="G2411" s="78">
        <v>5800</v>
      </c>
      <c r="H2411" s="34"/>
      <c r="I2411" s="79"/>
      <c r="J2411" s="94"/>
      <c r="K2411" s="320"/>
    </row>
    <row r="2412" spans="1:11" ht="42.75" hidden="1" customHeight="1">
      <c r="A2412" s="333" t="s">
        <v>1086</v>
      </c>
      <c r="B2412" s="32" t="s">
        <v>5109</v>
      </c>
      <c r="C2412" s="41" t="s">
        <v>2693</v>
      </c>
      <c r="D2412" s="28" t="e">
        <f>(#REF!+#REF!)-#REF!</f>
        <v>#REF!</v>
      </c>
      <c r="E2412" s="364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20" t="e">
        <f>#REF!-#REF!</f>
        <v>#REF!</v>
      </c>
    </row>
    <row r="2413" spans="1:11" ht="11.25" hidden="1" customHeight="1">
      <c r="A2413" s="313" t="s">
        <v>8505</v>
      </c>
      <c r="B2413" s="32" t="s">
        <v>8303</v>
      </c>
      <c r="C2413" s="314" t="s">
        <v>7330</v>
      </c>
      <c r="D2413" s="28"/>
      <c r="E2413" s="364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20" t="e">
        <f>#REF!-#REF!</f>
        <v>#REF!</v>
      </c>
    </row>
    <row r="2414" spans="1:11" ht="22.5">
      <c r="A2414" s="25" t="s">
        <v>8505</v>
      </c>
      <c r="B2414" s="32" t="s">
        <v>8305</v>
      </c>
      <c r="C2414" s="27" t="s">
        <v>2835</v>
      </c>
      <c r="D2414" s="28" t="e">
        <f>(#REF!+#REF!)-#REF!</f>
        <v>#REF!</v>
      </c>
      <c r="E2414" s="364" t="e">
        <f>#REF!-#REF!</f>
        <v>#REF!</v>
      </c>
      <c r="F2414" s="78"/>
      <c r="G2414" s="78">
        <v>108500</v>
      </c>
      <c r="H2414" s="34"/>
      <c r="I2414" s="79">
        <v>27127.17</v>
      </c>
      <c r="J2414" s="94" t="e">
        <f>#REF!-#REF!</f>
        <v>#REF!</v>
      </c>
      <c r="K2414" s="320" t="e">
        <f>#REF!-#REF!</f>
        <v>#REF!</v>
      </c>
    </row>
    <row r="2415" spans="1:11">
      <c r="A2415" s="25" t="s">
        <v>2995</v>
      </c>
      <c r="B2415" s="32" t="s">
        <v>7832</v>
      </c>
      <c r="C2415" s="414" t="s">
        <v>8762</v>
      </c>
      <c r="D2415" s="28" t="e">
        <f>(#REF!+#REF!)-#REF!</f>
        <v>#REF!</v>
      </c>
      <c r="E2415" s="364" t="e">
        <f>#REF!-#REF!</f>
        <v>#REF!</v>
      </c>
      <c r="F2415" s="167">
        <f>F2416+F2417</f>
        <v>0</v>
      </c>
      <c r="G2415" s="167">
        <f>G2416+G2417</f>
        <v>47000</v>
      </c>
      <c r="H2415" s="167">
        <f>H2416+H2417</f>
        <v>0</v>
      </c>
      <c r="I2415" s="167">
        <f>I2416+I2417</f>
        <v>15100.34</v>
      </c>
      <c r="J2415" s="94" t="e">
        <f>#REF!-#REF!</f>
        <v>#REF!</v>
      </c>
      <c r="K2415" s="320" t="e">
        <f>#REF!-#REF!</f>
        <v>#REF!</v>
      </c>
    </row>
    <row r="2416" spans="1:11">
      <c r="A2416" s="25" t="s">
        <v>2995</v>
      </c>
      <c r="B2416" s="32"/>
      <c r="C2416" s="414" t="s">
        <v>8763</v>
      </c>
      <c r="D2416" s="28"/>
      <c r="E2416" s="364"/>
      <c r="F2416" s="78"/>
      <c r="G2416" s="161">
        <v>3738.4</v>
      </c>
      <c r="H2416" s="34"/>
      <c r="I2416" s="79">
        <v>3738.4</v>
      </c>
      <c r="J2416" s="94"/>
      <c r="K2416" s="320"/>
    </row>
    <row r="2417" spans="1:11" ht="22.5" customHeight="1">
      <c r="A2417" s="25" t="s">
        <v>2995</v>
      </c>
      <c r="B2417" s="32" t="s">
        <v>330</v>
      </c>
      <c r="C2417" s="414" t="s">
        <v>2836</v>
      </c>
      <c r="D2417" s="28" t="e">
        <f>(#REF!+#REF!)-#REF!</f>
        <v>#REF!</v>
      </c>
      <c r="E2417" s="364" t="e">
        <f>#REF!-#REF!</f>
        <v>#REF!</v>
      </c>
      <c r="F2417" s="78"/>
      <c r="G2417" s="78">
        <v>43261.599999999999</v>
      </c>
      <c r="H2417" s="34"/>
      <c r="I2417" s="79">
        <v>11361.94</v>
      </c>
      <c r="J2417" s="94" t="e">
        <f>#REF!-#REF!</f>
        <v>#REF!</v>
      </c>
      <c r="K2417" s="320" t="e">
        <f>#REF!-#REF!</f>
        <v>#REF!</v>
      </c>
    </row>
    <row r="2418" spans="1:11" ht="22.5" hidden="1" customHeight="1">
      <c r="A2418" s="336" t="s">
        <v>1088</v>
      </c>
      <c r="B2418" s="32" t="s">
        <v>4604</v>
      </c>
      <c r="C2418" s="236" t="s">
        <v>331</v>
      </c>
      <c r="D2418" s="28"/>
      <c r="E2418" s="364" t="e">
        <f>#REF!-#REF!</f>
        <v>#REF!</v>
      </c>
      <c r="F2418" s="78"/>
      <c r="G2418" s="34"/>
      <c r="H2418" s="34"/>
      <c r="I2418" s="354"/>
      <c r="J2418" s="94"/>
      <c r="K2418" s="320" t="e">
        <f>#REF!-#REF!</f>
        <v>#REF!</v>
      </c>
    </row>
    <row r="2419" spans="1:11" ht="11.25" hidden="1" customHeight="1">
      <c r="A2419" s="25" t="s">
        <v>552</v>
      </c>
      <c r="B2419" s="32" t="s">
        <v>4606</v>
      </c>
      <c r="C2419" s="27" t="s">
        <v>7710</v>
      </c>
      <c r="D2419" s="28" t="e">
        <f>(#REF!+#REF!)-#REF!</f>
        <v>#REF!</v>
      </c>
      <c r="E2419" s="364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20" t="e">
        <f>#REF!-#REF!</f>
        <v>#REF!</v>
      </c>
    </row>
    <row r="2420" spans="1:11" ht="11.25" hidden="1" customHeight="1">
      <c r="A2420" s="25" t="s">
        <v>5661</v>
      </c>
      <c r="B2420" s="32" t="s">
        <v>2266</v>
      </c>
      <c r="C2420" s="27" t="s">
        <v>3297</v>
      </c>
      <c r="D2420" s="28" t="e">
        <f>(#REF!+#REF!)-#REF!</f>
        <v>#REF!</v>
      </c>
      <c r="E2420" s="364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20" t="e">
        <f>#REF!-#REF!</f>
        <v>#REF!</v>
      </c>
    </row>
    <row r="2421" spans="1:11" ht="11.25" hidden="1" customHeight="1">
      <c r="A2421" s="25" t="s">
        <v>4342</v>
      </c>
      <c r="B2421" s="32" t="s">
        <v>7833</v>
      </c>
      <c r="C2421" s="27" t="s">
        <v>9014</v>
      </c>
      <c r="D2421" s="28" t="e">
        <f>(#REF!+#REF!)-#REF!</f>
        <v>#REF!</v>
      </c>
      <c r="E2421" s="364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20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7026</v>
      </c>
      <c r="D2422" s="28" t="e">
        <f>(#REF!+#REF!)-#REF!</f>
        <v>#REF!</v>
      </c>
      <c r="E2422" s="364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20" t="e">
        <f>#REF!-#REF!</f>
        <v>#REF!</v>
      </c>
    </row>
    <row r="2423" spans="1:11" ht="33.75" hidden="1" customHeight="1">
      <c r="A2423" s="25" t="s">
        <v>8431</v>
      </c>
      <c r="B2423" s="32" t="s">
        <v>4203</v>
      </c>
      <c r="C2423" s="27" t="s">
        <v>7027</v>
      </c>
      <c r="D2423" s="28" t="e">
        <f>(#REF!+#REF!)-#REF!</f>
        <v>#REF!</v>
      </c>
      <c r="E2423" s="364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20" t="e">
        <f>#REF!-#REF!</f>
        <v>#REF!</v>
      </c>
    </row>
    <row r="2424" spans="1:11" ht="11.25" hidden="1" customHeight="1">
      <c r="A2424" s="25" t="s">
        <v>7457</v>
      </c>
      <c r="B2424" s="32" t="s">
        <v>1555</v>
      </c>
      <c r="C2424" s="27" t="s">
        <v>6699</v>
      </c>
      <c r="D2424" s="28" t="e">
        <f>(#REF!+#REF!)-#REF!</f>
        <v>#REF!</v>
      </c>
      <c r="E2424" s="364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20" t="e">
        <f>#REF!-#REF!</f>
        <v>#REF!</v>
      </c>
    </row>
    <row r="2425" spans="1:11" ht="22.5" hidden="1" customHeight="1">
      <c r="A2425" s="35" t="s">
        <v>8494</v>
      </c>
      <c r="B2425" s="32" t="s">
        <v>3442</v>
      </c>
      <c r="C2425" s="36" t="s">
        <v>2420</v>
      </c>
      <c r="D2425" s="28" t="e">
        <f>(#REF!+#REF!)-#REF!</f>
        <v>#REF!</v>
      </c>
      <c r="E2425" s="364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20" t="e">
        <f>#REF!-#REF!</f>
        <v>#REF!</v>
      </c>
    </row>
    <row r="2426" spans="1:11" ht="22.5" hidden="1" customHeight="1">
      <c r="A2426" s="25" t="s">
        <v>1057</v>
      </c>
      <c r="B2426" s="32" t="s">
        <v>5558</v>
      </c>
      <c r="C2426" s="27" t="s">
        <v>5275</v>
      </c>
      <c r="D2426" s="28" t="e">
        <f>(#REF!+#REF!)-#REF!</f>
        <v>#REF!</v>
      </c>
      <c r="E2426" s="364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20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4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20" t="e">
        <f>#REF!-#REF!</f>
        <v>#REF!</v>
      </c>
    </row>
    <row r="2428" spans="1:11" ht="11.25" customHeight="1">
      <c r="A2428" s="25" t="s">
        <v>9002</v>
      </c>
      <c r="B2428" s="32" t="s">
        <v>3124</v>
      </c>
      <c r="C2428" s="27" t="s">
        <v>2751</v>
      </c>
      <c r="D2428" s="28" t="e">
        <f>(#REF!+#REF!)-#REF!</f>
        <v>#REF!</v>
      </c>
      <c r="E2428" s="364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20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4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20" t="e">
        <f>#REF!-#REF!</f>
        <v>#REF!</v>
      </c>
    </row>
    <row r="2430" spans="1:11" ht="11.25" hidden="1" customHeight="1">
      <c r="A2430" s="25" t="s">
        <v>54</v>
      </c>
      <c r="B2430" s="32" t="s">
        <v>7727</v>
      </c>
      <c r="C2430" s="27" t="s">
        <v>7387</v>
      </c>
      <c r="D2430" s="28" t="e">
        <f>(#REF!+#REF!)-#REF!</f>
        <v>#REF!</v>
      </c>
      <c r="E2430" s="364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20" t="e">
        <f>#REF!-#REF!</f>
        <v>#REF!</v>
      </c>
    </row>
    <row r="2431" spans="1:11" ht="33.75" hidden="1" customHeight="1">
      <c r="A2431" s="25" t="s">
        <v>7066</v>
      </c>
      <c r="B2431" s="32" t="s">
        <v>3383</v>
      </c>
      <c r="C2431" s="27" t="s">
        <v>1883</v>
      </c>
      <c r="D2431" s="28" t="e">
        <f>(#REF!+#REF!)-#REF!</f>
        <v>#REF!</v>
      </c>
      <c r="E2431" s="364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20" t="e">
        <f>#REF!-#REF!</f>
        <v>#REF!</v>
      </c>
    </row>
    <row r="2432" spans="1:11" ht="33.75" customHeight="1">
      <c r="A2432" s="348" t="s">
        <v>6228</v>
      </c>
      <c r="B2432" s="351"/>
      <c r="C2432" s="164" t="s">
        <v>4088</v>
      </c>
      <c r="D2432" s="28"/>
      <c r="E2432" s="364" t="e">
        <f>#REF!-#REF!</f>
        <v>#REF!</v>
      </c>
      <c r="F2432" s="34"/>
      <c r="G2432" s="34"/>
      <c r="H2432" s="34"/>
      <c r="I2432" s="34"/>
      <c r="J2432" s="94"/>
      <c r="K2432" s="320" t="e">
        <f>#REF!-#REF!</f>
        <v>#REF!</v>
      </c>
    </row>
    <row r="2433" spans="1:11" ht="33.75" hidden="1" customHeight="1">
      <c r="A2433" s="348" t="s">
        <v>6228</v>
      </c>
      <c r="B2433" s="351"/>
      <c r="C2433" s="164" t="s">
        <v>4089</v>
      </c>
      <c r="D2433" s="28"/>
      <c r="E2433" s="364" t="e">
        <f>#REF!-#REF!</f>
        <v>#REF!</v>
      </c>
      <c r="F2433" s="34"/>
      <c r="G2433" s="34"/>
      <c r="H2433" s="34"/>
      <c r="I2433" s="34"/>
      <c r="J2433" s="94"/>
      <c r="K2433" s="320" t="e">
        <f>#REF!-#REF!</f>
        <v>#REF!</v>
      </c>
    </row>
    <row r="2434" spans="1:11" s="92" customFormat="1">
      <c r="A2434" s="165" t="s">
        <v>6523</v>
      </c>
      <c r="B2434" s="32" t="s">
        <v>3385</v>
      </c>
      <c r="C2434" s="41" t="s">
        <v>6327</v>
      </c>
      <c r="D2434" s="43" t="e">
        <f>(#REF!+#REF!)-#REF!</f>
        <v>#REF!</v>
      </c>
      <c r="E2434" s="364" t="e">
        <f>#REF!-#REF!</f>
        <v>#REF!</v>
      </c>
      <c r="F2434" s="43">
        <f>F2435+F2438+F2439+F2442</f>
        <v>0</v>
      </c>
      <c r="G2434" s="43">
        <f>G2435+G2438+G2439+G2442</f>
        <v>1000</v>
      </c>
      <c r="H2434" s="43">
        <f>H2435+H2438+H2439+H2442</f>
        <v>0</v>
      </c>
      <c r="I2434" s="43">
        <f>I2435+I2438+I2439+I2442</f>
        <v>1000</v>
      </c>
      <c r="J2434" s="94" t="e">
        <f>#REF!-#REF!</f>
        <v>#REF!</v>
      </c>
      <c r="K2434" s="320" t="e">
        <f>#REF!-#REF!</f>
        <v>#REF!</v>
      </c>
    </row>
    <row r="2435" spans="1:11" s="92" customFormat="1">
      <c r="A2435" s="336" t="s">
        <v>1091</v>
      </c>
      <c r="B2435" s="32" t="s">
        <v>1165</v>
      </c>
      <c r="C2435" s="236" t="s">
        <v>332</v>
      </c>
      <c r="D2435" s="43"/>
      <c r="E2435" s="364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20" t="e">
        <f>#REF!-#REF!</f>
        <v>#REF!</v>
      </c>
    </row>
    <row r="2436" spans="1:11" s="92" customFormat="1">
      <c r="A2436" s="338" t="s">
        <v>5380</v>
      </c>
      <c r="B2436" s="32" t="s">
        <v>8201</v>
      </c>
      <c r="C2436" s="236" t="s">
        <v>333</v>
      </c>
      <c r="D2436" s="43"/>
      <c r="E2436" s="364" t="e">
        <f>#REF!-#REF!</f>
        <v>#REF!</v>
      </c>
      <c r="F2436" s="34"/>
      <c r="G2436" s="34"/>
      <c r="H2436" s="34"/>
      <c r="I2436" s="34"/>
      <c r="J2436" s="94"/>
      <c r="K2436" s="320" t="e">
        <f>#REF!-#REF!</f>
        <v>#REF!</v>
      </c>
    </row>
    <row r="2437" spans="1:11" s="92" customFormat="1" ht="22.5" customHeight="1">
      <c r="A2437" s="333" t="s">
        <v>1097</v>
      </c>
      <c r="B2437" s="32" t="s">
        <v>8203</v>
      </c>
      <c r="C2437" s="236" t="s">
        <v>3889</v>
      </c>
      <c r="D2437" s="43"/>
      <c r="E2437" s="364" t="e">
        <f>#REF!-#REF!</f>
        <v>#REF!</v>
      </c>
      <c r="F2437" s="34"/>
      <c r="G2437" s="34"/>
      <c r="H2437" s="34"/>
      <c r="I2437" s="34"/>
      <c r="J2437" s="94"/>
      <c r="K2437" s="320" t="e">
        <f>#REF!-#REF!</f>
        <v>#REF!</v>
      </c>
    </row>
    <row r="2438" spans="1:11" s="92" customFormat="1" ht="33.75">
      <c r="A2438" s="336" t="s">
        <v>1095</v>
      </c>
      <c r="B2438" s="32" t="s">
        <v>8205</v>
      </c>
      <c r="C2438" s="236" t="s">
        <v>9178</v>
      </c>
      <c r="D2438" s="43"/>
      <c r="E2438" s="364" t="e">
        <f>#REF!-#REF!</f>
        <v>#REF!</v>
      </c>
      <c r="F2438" s="34"/>
      <c r="G2438" s="34">
        <v>1000</v>
      </c>
      <c r="H2438" s="34"/>
      <c r="I2438" s="34">
        <v>1000</v>
      </c>
      <c r="J2438" s="94"/>
      <c r="K2438" s="320" t="e">
        <f>#REF!-#REF!</f>
        <v>#REF!</v>
      </c>
    </row>
    <row r="2439" spans="1:11" s="92" customFormat="1" ht="22.5" customHeight="1">
      <c r="A2439" s="338" t="s">
        <v>5379</v>
      </c>
      <c r="B2439" s="32" t="s">
        <v>2827</v>
      </c>
      <c r="C2439" s="236" t="s">
        <v>7488</v>
      </c>
      <c r="D2439" s="43"/>
      <c r="E2439" s="364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20" t="e">
        <f>#REF!-#REF!</f>
        <v>#REF!</v>
      </c>
    </row>
    <row r="2440" spans="1:11" s="92" customFormat="1" ht="22.5" customHeight="1">
      <c r="A2440" s="338" t="s">
        <v>5379</v>
      </c>
      <c r="B2440" s="32" t="s">
        <v>628</v>
      </c>
      <c r="C2440" s="236" t="s">
        <v>7489</v>
      </c>
      <c r="D2440" s="43"/>
      <c r="E2440" s="364" t="e">
        <f>#REF!-#REF!</f>
        <v>#REF!</v>
      </c>
      <c r="F2440" s="34"/>
      <c r="G2440" s="34"/>
      <c r="H2440" s="34"/>
      <c r="I2440" s="34"/>
      <c r="J2440" s="94"/>
      <c r="K2440" s="320" t="e">
        <f>#REF!-#REF!</f>
        <v>#REF!</v>
      </c>
    </row>
    <row r="2441" spans="1:11" s="92" customFormat="1" ht="22.5" customHeight="1">
      <c r="A2441" s="338" t="s">
        <v>5379</v>
      </c>
      <c r="B2441" s="32" t="s">
        <v>3413</v>
      </c>
      <c r="C2441" s="236" t="s">
        <v>7823</v>
      </c>
      <c r="D2441" s="43"/>
      <c r="E2441" s="364" t="e">
        <f>#REF!-#REF!</f>
        <v>#REF!</v>
      </c>
      <c r="F2441" s="34"/>
      <c r="G2441" s="34"/>
      <c r="H2441" s="34"/>
      <c r="I2441" s="34"/>
      <c r="J2441" s="94"/>
      <c r="K2441" s="320" t="e">
        <f>#REF!-#REF!</f>
        <v>#REF!</v>
      </c>
    </row>
    <row r="2442" spans="1:11" s="92" customFormat="1" ht="22.5" customHeight="1">
      <c r="A2442" s="336" t="s">
        <v>1096</v>
      </c>
      <c r="B2442" s="32" t="s">
        <v>6806</v>
      </c>
      <c r="C2442" s="236" t="s">
        <v>7824</v>
      </c>
      <c r="D2442" s="43"/>
      <c r="E2442" s="364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20" t="e">
        <f>#REF!-#REF!</f>
        <v>#REF!</v>
      </c>
    </row>
    <row r="2443" spans="1:11" s="92" customFormat="1" ht="22.5" customHeight="1">
      <c r="A2443" s="336" t="s">
        <v>1096</v>
      </c>
      <c r="B2443" s="32" t="s">
        <v>6808</v>
      </c>
      <c r="C2443" s="236" t="s">
        <v>7825</v>
      </c>
      <c r="D2443" s="43"/>
      <c r="E2443" s="364" t="e">
        <f>#REF!-#REF!</f>
        <v>#REF!</v>
      </c>
      <c r="F2443" s="161"/>
      <c r="G2443" s="34"/>
      <c r="H2443" s="34"/>
      <c r="I2443" s="34"/>
      <c r="J2443" s="94"/>
      <c r="K2443" s="320" t="e">
        <f>#REF!-#REF!</f>
        <v>#REF!</v>
      </c>
    </row>
    <row r="2444" spans="1:11" s="92" customFormat="1" ht="22.5" customHeight="1">
      <c r="A2444" s="336" t="s">
        <v>1096</v>
      </c>
      <c r="B2444" s="32" t="s">
        <v>6810</v>
      </c>
      <c r="C2444" s="236" t="s">
        <v>7826</v>
      </c>
      <c r="D2444" s="43"/>
      <c r="E2444" s="364" t="e">
        <f>#REF!-#REF!</f>
        <v>#REF!</v>
      </c>
      <c r="F2444" s="161"/>
      <c r="G2444" s="34"/>
      <c r="H2444" s="34"/>
      <c r="I2444" s="34"/>
      <c r="J2444" s="94"/>
      <c r="K2444" s="320" t="e">
        <f>#REF!-#REF!</f>
        <v>#REF!</v>
      </c>
    </row>
    <row r="2445" spans="1:11" ht="22.5">
      <c r="A2445" s="25" t="s">
        <v>5922</v>
      </c>
      <c r="B2445" s="32" t="s">
        <v>6812</v>
      </c>
      <c r="C2445" s="27" t="s">
        <v>3132</v>
      </c>
      <c r="D2445" s="28" t="e">
        <f>(#REF!+#REF!)-#REF!</f>
        <v>#REF!</v>
      </c>
      <c r="E2445" s="364" t="e">
        <f>#REF!-#REF!</f>
        <v>#REF!</v>
      </c>
      <c r="F2445" s="76">
        <f>SUM(F2446:F2449)</f>
        <v>0</v>
      </c>
      <c r="G2445" s="76">
        <f>SUM(G2446:G2449)</f>
        <v>24000</v>
      </c>
      <c r="H2445" s="76">
        <f>SUM(H2446:H2449)</f>
        <v>0</v>
      </c>
      <c r="I2445" s="76">
        <f>SUM(I2446:I2449)</f>
        <v>0</v>
      </c>
      <c r="J2445" s="94" t="e">
        <f>#REF!-#REF!</f>
        <v>#REF!</v>
      </c>
      <c r="K2445" s="320" t="e">
        <f>#REF!-#REF!</f>
        <v>#REF!</v>
      </c>
    </row>
    <row r="2446" spans="1:11" ht="22.5">
      <c r="A2446" s="25" t="s">
        <v>7213</v>
      </c>
      <c r="B2446" s="32" t="s">
        <v>2679</v>
      </c>
      <c r="C2446" s="27" t="s">
        <v>5005</v>
      </c>
      <c r="D2446" s="28" t="e">
        <f>(#REF!+#REF!)-#REF!</f>
        <v>#REF!</v>
      </c>
      <c r="E2446" s="364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20" t="e">
        <f>#REF!-#REF!</f>
        <v>#REF!</v>
      </c>
    </row>
    <row r="2447" spans="1:11" ht="22.5" hidden="1" customHeight="1">
      <c r="A2447" s="25" t="s">
        <v>7213</v>
      </c>
      <c r="B2447" s="32" t="s">
        <v>1780</v>
      </c>
      <c r="C2447" s="27" t="s">
        <v>2812</v>
      </c>
      <c r="D2447" s="28" t="e">
        <f>(#REF!+#REF!)-#REF!</f>
        <v>#REF!</v>
      </c>
      <c r="E2447" s="364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20" t="e">
        <f>#REF!-#REF!</f>
        <v>#REF!</v>
      </c>
    </row>
    <row r="2448" spans="1:11" ht="22.5" hidden="1" customHeight="1">
      <c r="A2448" s="25" t="s">
        <v>626</v>
      </c>
      <c r="B2448" s="32" t="s">
        <v>5525</v>
      </c>
      <c r="C2448" s="27" t="s">
        <v>9234</v>
      </c>
      <c r="D2448" s="28" t="e">
        <f>(#REF!+#REF!)-#REF!</f>
        <v>#REF!</v>
      </c>
      <c r="E2448" s="364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20" t="e">
        <f>#REF!-#REF!</f>
        <v>#REF!</v>
      </c>
    </row>
    <row r="2449" spans="1:12" ht="22.5">
      <c r="A2449" s="25" t="s">
        <v>7436</v>
      </c>
      <c r="B2449" s="32" t="s">
        <v>6778</v>
      </c>
      <c r="C2449" s="27" t="s">
        <v>289</v>
      </c>
      <c r="D2449" s="28" t="e">
        <f>(#REF!+#REF!)-#REF!</f>
        <v>#REF!</v>
      </c>
      <c r="E2449" s="364" t="e">
        <f>#REF!-#REF!</f>
        <v>#REF!</v>
      </c>
      <c r="F2449" s="28">
        <f>SUM(F2450:F2455)</f>
        <v>0</v>
      </c>
      <c r="G2449" s="28">
        <f>SUM(G2450:G2455)</f>
        <v>24000</v>
      </c>
      <c r="H2449" s="28">
        <f>SUM(H2450:H2455)</f>
        <v>0</v>
      </c>
      <c r="I2449" s="28">
        <f>SUM(I2450:I2455)</f>
        <v>0</v>
      </c>
      <c r="J2449" s="94" t="e">
        <f>#REF!-#REF!</f>
        <v>#REF!</v>
      </c>
      <c r="K2449" s="320" t="e">
        <f>#REF!-#REF!</f>
        <v>#REF!</v>
      </c>
    </row>
    <row r="2450" spans="1:12" ht="11.25" customHeight="1">
      <c r="A2450" s="339" t="s">
        <v>6013</v>
      </c>
      <c r="B2450" s="32" t="s">
        <v>8164</v>
      </c>
      <c r="C2450" s="236" t="s">
        <v>7827</v>
      </c>
      <c r="D2450" s="28"/>
      <c r="E2450" s="364" t="e">
        <f>#REF!-#REF!</f>
        <v>#REF!</v>
      </c>
      <c r="F2450" s="78"/>
      <c r="G2450" s="34"/>
      <c r="H2450" s="34"/>
      <c r="I2450" s="79"/>
      <c r="J2450" s="94"/>
      <c r="K2450" s="320" t="e">
        <f>#REF!-#REF!</f>
        <v>#REF!</v>
      </c>
    </row>
    <row r="2451" spans="1:12" ht="22.5" customHeight="1">
      <c r="A2451" s="339" t="s">
        <v>6014</v>
      </c>
      <c r="B2451" s="32" t="s">
        <v>8166</v>
      </c>
      <c r="C2451" s="236" t="s">
        <v>7828</v>
      </c>
      <c r="D2451" s="28"/>
      <c r="E2451" s="364" t="e">
        <f>#REF!-#REF!</f>
        <v>#REF!</v>
      </c>
      <c r="F2451" s="78"/>
      <c r="G2451" s="34"/>
      <c r="H2451" s="34"/>
      <c r="I2451" s="79"/>
      <c r="J2451" s="94"/>
      <c r="K2451" s="320" t="e">
        <f>#REF!-#REF!</f>
        <v>#REF!</v>
      </c>
      <c r="L2451" s="418"/>
    </row>
    <row r="2452" spans="1:12" ht="22.5">
      <c r="A2452" s="339" t="s">
        <v>1134</v>
      </c>
      <c r="B2452" s="32"/>
      <c r="C2452" s="236" t="s">
        <v>1136</v>
      </c>
      <c r="D2452" s="28"/>
      <c r="E2452" s="364" t="e">
        <f>#REF!-#REF!</f>
        <v>#REF!</v>
      </c>
      <c r="F2452" s="78"/>
      <c r="G2452" s="34"/>
      <c r="H2452" s="34"/>
      <c r="I2452" s="79"/>
      <c r="J2452" s="94"/>
      <c r="K2452" s="320" t="e">
        <f>#REF!-#REF!</f>
        <v>#REF!</v>
      </c>
    </row>
    <row r="2453" spans="1:12" ht="33.75">
      <c r="A2453" s="340" t="s">
        <v>6015</v>
      </c>
      <c r="B2453" s="32" t="s">
        <v>4277</v>
      </c>
      <c r="C2453" s="236" t="s">
        <v>7829</v>
      </c>
      <c r="D2453" s="28"/>
      <c r="E2453" s="364" t="e">
        <f>#REF!-#REF!</f>
        <v>#REF!</v>
      </c>
      <c r="F2453" s="78"/>
      <c r="G2453" s="34">
        <v>24000</v>
      </c>
      <c r="H2453" s="34"/>
      <c r="I2453" s="79"/>
      <c r="J2453" s="94"/>
      <c r="K2453" s="320" t="e">
        <f>#REF!-#REF!</f>
        <v>#REF!</v>
      </c>
    </row>
    <row r="2454" spans="1:12" ht="33.75" customHeight="1">
      <c r="A2454" s="342" t="s">
        <v>3571</v>
      </c>
      <c r="B2454" s="32" t="s">
        <v>4279</v>
      </c>
      <c r="C2454" s="236" t="s">
        <v>7830</v>
      </c>
      <c r="D2454" s="28"/>
      <c r="E2454" s="364" t="e">
        <f>#REF!-#REF!</f>
        <v>#REF!</v>
      </c>
      <c r="F2454" s="78"/>
      <c r="G2454" s="34"/>
      <c r="H2454" s="34"/>
      <c r="I2454" s="79"/>
      <c r="J2454" s="94"/>
      <c r="K2454" s="320" t="e">
        <f>#REF!-#REF!</f>
        <v>#REF!</v>
      </c>
    </row>
    <row r="2455" spans="1:12" ht="33.75" customHeight="1">
      <c r="A2455" s="340" t="s">
        <v>6016</v>
      </c>
      <c r="B2455" s="32" t="s">
        <v>4281</v>
      </c>
      <c r="C2455" s="236" t="s">
        <v>7831</v>
      </c>
      <c r="D2455" s="28"/>
      <c r="E2455" s="364" t="e">
        <f>#REF!-#REF!</f>
        <v>#REF!</v>
      </c>
      <c r="F2455" s="78"/>
      <c r="G2455" s="34"/>
      <c r="H2455" s="34"/>
      <c r="I2455" s="79"/>
      <c r="J2455" s="94"/>
      <c r="K2455" s="320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4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20" t="e">
        <f>#REF!-#REF!</f>
        <v>#REF!</v>
      </c>
    </row>
    <row r="2457" spans="1:12" ht="22.5" hidden="1" customHeight="1">
      <c r="A2457" s="25" t="s">
        <v>6847</v>
      </c>
      <c r="B2457" s="26" t="s">
        <v>4203</v>
      </c>
      <c r="C2457" s="27" t="s">
        <v>8766</v>
      </c>
      <c r="D2457" s="28" t="e">
        <f>(#REF!+#REF!)-#REF!</f>
        <v>#REF!</v>
      </c>
      <c r="E2457" s="364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20" t="e">
        <f>#REF!-#REF!</f>
        <v>#REF!</v>
      </c>
    </row>
    <row r="2458" spans="1:12" ht="11.25" hidden="1" customHeight="1">
      <c r="A2458" s="25" t="s">
        <v>5571</v>
      </c>
      <c r="B2458" s="26" t="s">
        <v>1555</v>
      </c>
      <c r="C2458" s="27" t="s">
        <v>3286</v>
      </c>
      <c r="D2458" s="28" t="e">
        <f>(#REF!+#REF!)-#REF!</f>
        <v>#REF!</v>
      </c>
      <c r="E2458" s="364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20" t="e">
        <f>#REF!-#REF!</f>
        <v>#REF!</v>
      </c>
    </row>
    <row r="2459" spans="1:12" ht="11.25" hidden="1" customHeight="1">
      <c r="A2459" s="25" t="s">
        <v>5610</v>
      </c>
      <c r="B2459" s="26" t="s">
        <v>3442</v>
      </c>
      <c r="C2459" s="27" t="s">
        <v>5800</v>
      </c>
      <c r="D2459" s="28" t="e">
        <f>(#REF!+#REF!)-#REF!</f>
        <v>#REF!</v>
      </c>
      <c r="E2459" s="364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20" t="e">
        <f>#REF!-#REF!</f>
        <v>#REF!</v>
      </c>
    </row>
    <row r="2460" spans="1:12" ht="22.5" hidden="1" customHeight="1">
      <c r="A2460" s="25" t="s">
        <v>5762</v>
      </c>
      <c r="B2460" s="26" t="s">
        <v>5558</v>
      </c>
      <c r="C2460" s="27" t="s">
        <v>833</v>
      </c>
      <c r="D2460" s="28" t="e">
        <f>(#REF!+#REF!)-#REF!</f>
        <v>#REF!</v>
      </c>
      <c r="E2460" s="364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20" t="e">
        <f>#REF!-#REF!</f>
        <v>#REF!</v>
      </c>
    </row>
    <row r="2461" spans="1:12" ht="11.25" hidden="1" customHeight="1">
      <c r="A2461" s="25" t="s">
        <v>7434</v>
      </c>
      <c r="B2461" s="26" t="s">
        <v>3122</v>
      </c>
      <c r="C2461" s="27" t="s">
        <v>834</v>
      </c>
      <c r="D2461" s="28" t="e">
        <f>(#REF!+#REF!)-#REF!</f>
        <v>#REF!</v>
      </c>
      <c r="E2461" s="364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20" t="e">
        <f>#REF!-#REF!</f>
        <v>#REF!</v>
      </c>
    </row>
    <row r="2462" spans="1:12" ht="11.25" hidden="1" customHeight="1">
      <c r="A2462" s="25" t="s">
        <v>7312</v>
      </c>
      <c r="B2462" s="26" t="s">
        <v>3124</v>
      </c>
      <c r="C2462" s="27" t="s">
        <v>7609</v>
      </c>
      <c r="D2462" s="28" t="e">
        <f>(#REF!+#REF!)-#REF!</f>
        <v>#REF!</v>
      </c>
      <c r="E2462" s="364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20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4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20" t="e">
        <f>#REF!-#REF!</f>
        <v>#REF!</v>
      </c>
    </row>
    <row r="2464" spans="1:12" ht="11.25" hidden="1" customHeight="1">
      <c r="A2464" s="25" t="s">
        <v>1990</v>
      </c>
      <c r="B2464" s="26" t="s">
        <v>7727</v>
      </c>
      <c r="C2464" s="27" t="s">
        <v>4124</v>
      </c>
      <c r="D2464" s="28" t="e">
        <f>(#REF!+#REF!)-#REF!</f>
        <v>#REF!</v>
      </c>
      <c r="E2464" s="364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20" t="e">
        <f>#REF!-#REF!</f>
        <v>#REF!</v>
      </c>
    </row>
    <row r="2465" spans="1:11" ht="11.25" hidden="1" customHeight="1">
      <c r="A2465" s="25" t="s">
        <v>7635</v>
      </c>
      <c r="B2465" s="26" t="s">
        <v>3383</v>
      </c>
      <c r="C2465" s="27" t="s">
        <v>4724</v>
      </c>
      <c r="D2465" s="28" t="e">
        <f>(#REF!+#REF!)-#REF!</f>
        <v>#REF!</v>
      </c>
      <c r="E2465" s="364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20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9136</v>
      </c>
      <c r="D2466" s="28" t="e">
        <f>(#REF!+#REF!)-#REF!</f>
        <v>#REF!</v>
      </c>
      <c r="E2466" s="364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20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4591</v>
      </c>
      <c r="D2467" s="28" t="e">
        <f>(#REF!+#REF!)-#REF!</f>
        <v>#REF!</v>
      </c>
      <c r="E2467" s="364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20" t="e">
        <f>#REF!-#REF!</f>
        <v>#REF!</v>
      </c>
    </row>
    <row r="2468" spans="1:11" ht="11.25" hidden="1" customHeight="1">
      <c r="A2468" s="25" t="s">
        <v>2296</v>
      </c>
      <c r="B2468" s="26" t="s">
        <v>8201</v>
      </c>
      <c r="C2468" s="27" t="s">
        <v>7459</v>
      </c>
      <c r="D2468" s="28" t="e">
        <f>(#REF!+#REF!)-#REF!</f>
        <v>#REF!</v>
      </c>
      <c r="E2468" s="364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20" t="e">
        <f>#REF!-#REF!</f>
        <v>#REF!</v>
      </c>
    </row>
    <row r="2469" spans="1:11" ht="11.25" hidden="1" customHeight="1">
      <c r="A2469" s="25" t="s">
        <v>8505</v>
      </c>
      <c r="B2469" s="26" t="s">
        <v>8203</v>
      </c>
      <c r="C2469" s="27" t="s">
        <v>7460</v>
      </c>
      <c r="D2469" s="28" t="e">
        <f>(#REF!+#REF!)-#REF!</f>
        <v>#REF!</v>
      </c>
      <c r="E2469" s="364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20" t="e">
        <f>#REF!-#REF!</f>
        <v>#REF!</v>
      </c>
    </row>
    <row r="2470" spans="1:11" ht="11.25" hidden="1" customHeight="1">
      <c r="A2470" s="25" t="s">
        <v>2995</v>
      </c>
      <c r="B2470" s="26" t="s">
        <v>8205</v>
      </c>
      <c r="C2470" s="27" t="s">
        <v>4413</v>
      </c>
      <c r="D2470" s="28" t="e">
        <f>(#REF!+#REF!)-#REF!</f>
        <v>#REF!</v>
      </c>
      <c r="E2470" s="364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20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4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20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4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20" t="e">
        <f>#REF!-#REF!</f>
        <v>#REF!</v>
      </c>
    </row>
    <row r="2473" spans="1:11" ht="11.25" hidden="1" customHeight="1">
      <c r="A2473" s="25" t="s">
        <v>5661</v>
      </c>
      <c r="B2473" s="26" t="s">
        <v>3413</v>
      </c>
      <c r="C2473" s="27" t="s">
        <v>7411</v>
      </c>
      <c r="D2473" s="28" t="e">
        <f>(#REF!+#REF!)-#REF!</f>
        <v>#REF!</v>
      </c>
      <c r="E2473" s="364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20" t="e">
        <f>#REF!-#REF!</f>
        <v>#REF!</v>
      </c>
    </row>
    <row r="2474" spans="1:11" ht="11.25" hidden="1" customHeight="1">
      <c r="A2474" s="25" t="s">
        <v>4342</v>
      </c>
      <c r="B2474" s="26" t="s">
        <v>6806</v>
      </c>
      <c r="C2474" s="27" t="s">
        <v>8626</v>
      </c>
      <c r="D2474" s="28" t="e">
        <f>(#REF!+#REF!)-#REF!</f>
        <v>#REF!</v>
      </c>
      <c r="E2474" s="364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20" t="e">
        <f>#REF!-#REF!</f>
        <v>#REF!</v>
      </c>
    </row>
    <row r="2475" spans="1:11" ht="22.5" hidden="1" customHeight="1">
      <c r="A2475" s="25" t="s">
        <v>881</v>
      </c>
      <c r="B2475" s="26" t="s">
        <v>6808</v>
      </c>
      <c r="C2475" s="27" t="s">
        <v>4826</v>
      </c>
      <c r="D2475" s="28" t="e">
        <f>(#REF!+#REF!)-#REF!</f>
        <v>#REF!</v>
      </c>
      <c r="E2475" s="364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20" t="e">
        <f>#REF!-#REF!</f>
        <v>#REF!</v>
      </c>
    </row>
    <row r="2476" spans="1:11" ht="33.75" hidden="1" customHeight="1">
      <c r="A2476" s="25" t="s">
        <v>8431</v>
      </c>
      <c r="B2476" s="26" t="s">
        <v>6810</v>
      </c>
      <c r="C2476" s="27" t="s">
        <v>7522</v>
      </c>
      <c r="D2476" s="28" t="e">
        <f>(#REF!+#REF!)-#REF!</f>
        <v>#REF!</v>
      </c>
      <c r="E2476" s="364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20" t="e">
        <f>#REF!-#REF!</f>
        <v>#REF!</v>
      </c>
    </row>
    <row r="2477" spans="1:11" ht="11.25" hidden="1" customHeight="1">
      <c r="A2477" s="25" t="s">
        <v>7457</v>
      </c>
      <c r="B2477" s="26" t="s">
        <v>6812</v>
      </c>
      <c r="C2477" s="27" t="s">
        <v>476</v>
      </c>
      <c r="D2477" s="28" t="e">
        <f>(#REF!+#REF!)-#REF!</f>
        <v>#REF!</v>
      </c>
      <c r="E2477" s="364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20" t="e">
        <f>#REF!-#REF!</f>
        <v>#REF!</v>
      </c>
    </row>
    <row r="2478" spans="1:11" ht="22.5" hidden="1" customHeight="1">
      <c r="A2478" s="25" t="s">
        <v>8494</v>
      </c>
      <c r="B2478" s="26" t="s">
        <v>2679</v>
      </c>
      <c r="C2478" s="27" t="s">
        <v>2227</v>
      </c>
      <c r="D2478" s="28" t="e">
        <f>(#REF!+#REF!)-#REF!</f>
        <v>#REF!</v>
      </c>
      <c r="E2478" s="364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20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4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20" t="e">
        <f>#REF!-#REF!</f>
        <v>#REF!</v>
      </c>
    </row>
    <row r="2480" spans="1:11" ht="11.25" hidden="1" customHeight="1">
      <c r="A2480" s="25" t="s">
        <v>1761</v>
      </c>
      <c r="B2480" s="26" t="s">
        <v>5525</v>
      </c>
      <c r="C2480" s="27" t="s">
        <v>1270</v>
      </c>
      <c r="D2480" s="28" t="e">
        <f>(#REF!+#REF!)-#REF!</f>
        <v>#REF!</v>
      </c>
      <c r="E2480" s="364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20" t="e">
        <f>#REF!-#REF!</f>
        <v>#REF!</v>
      </c>
    </row>
    <row r="2481" spans="1:11" ht="11.25" hidden="1" customHeight="1">
      <c r="A2481" s="25" t="s">
        <v>9002</v>
      </c>
      <c r="B2481" s="26" t="s">
        <v>6778</v>
      </c>
      <c r="C2481" s="27" t="s">
        <v>618</v>
      </c>
      <c r="D2481" s="28" t="e">
        <f>(#REF!+#REF!)-#REF!</f>
        <v>#REF!</v>
      </c>
      <c r="E2481" s="364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20" t="e">
        <f>#REF!-#REF!</f>
        <v>#REF!</v>
      </c>
    </row>
    <row r="2482" spans="1:11" ht="33.75" hidden="1" customHeight="1">
      <c r="A2482" s="25" t="s">
        <v>1668</v>
      </c>
      <c r="B2482" s="26" t="s">
        <v>8164</v>
      </c>
      <c r="C2482" s="27" t="s">
        <v>1897</v>
      </c>
      <c r="D2482" s="28" t="e">
        <f>(#REF!+#REF!)-#REF!</f>
        <v>#REF!</v>
      </c>
      <c r="E2482" s="364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20" t="e">
        <f>#REF!-#REF!</f>
        <v>#REF!</v>
      </c>
    </row>
    <row r="2483" spans="1:11" ht="11.25" hidden="1" customHeight="1">
      <c r="A2483" s="25" t="s">
        <v>54</v>
      </c>
      <c r="B2483" s="26" t="s">
        <v>8166</v>
      </c>
      <c r="C2483" s="27" t="s">
        <v>6001</v>
      </c>
      <c r="D2483" s="28" t="e">
        <f>(#REF!+#REF!)-#REF!</f>
        <v>#REF!</v>
      </c>
      <c r="E2483" s="364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20" t="e">
        <f>#REF!-#REF!</f>
        <v>#REF!</v>
      </c>
    </row>
    <row r="2484" spans="1:11" ht="33.75" hidden="1" customHeight="1">
      <c r="A2484" s="25" t="s">
        <v>7066</v>
      </c>
      <c r="B2484" s="26" t="s">
        <v>4277</v>
      </c>
      <c r="C2484" s="27" t="s">
        <v>5721</v>
      </c>
      <c r="D2484" s="28" t="e">
        <f>(#REF!+#REF!)-#REF!</f>
        <v>#REF!</v>
      </c>
      <c r="E2484" s="364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20" t="e">
        <f>#REF!-#REF!</f>
        <v>#REF!</v>
      </c>
    </row>
    <row r="2485" spans="1:11" ht="11.25" hidden="1" customHeight="1">
      <c r="A2485" s="25" t="s">
        <v>6523</v>
      </c>
      <c r="B2485" s="26" t="s">
        <v>4279</v>
      </c>
      <c r="C2485" s="27" t="s">
        <v>2689</v>
      </c>
      <c r="D2485" s="28" t="e">
        <f>(#REF!+#REF!)-#REF!</f>
        <v>#REF!</v>
      </c>
      <c r="E2485" s="364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20" t="e">
        <f>#REF!-#REF!</f>
        <v>#REF!</v>
      </c>
    </row>
    <row r="2486" spans="1:11" ht="11.25" hidden="1" customHeight="1">
      <c r="A2486" s="25" t="s">
        <v>5922</v>
      </c>
      <c r="B2486" s="26" t="s">
        <v>4281</v>
      </c>
      <c r="C2486" s="27" t="s">
        <v>3020</v>
      </c>
      <c r="D2486" s="28" t="e">
        <f>(#REF!+#REF!)-#REF!</f>
        <v>#REF!</v>
      </c>
      <c r="E2486" s="364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20" t="e">
        <f>#REF!-#REF!</f>
        <v>#REF!</v>
      </c>
    </row>
    <row r="2487" spans="1:11" ht="11.25" hidden="1" customHeight="1">
      <c r="A2487" s="25" t="s">
        <v>7213</v>
      </c>
      <c r="B2487" s="26" t="s">
        <v>63</v>
      </c>
      <c r="C2487" s="27" t="s">
        <v>2271</v>
      </c>
      <c r="D2487" s="28" t="e">
        <f>(#REF!+#REF!)-#REF!</f>
        <v>#REF!</v>
      </c>
      <c r="E2487" s="364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20" t="e">
        <f>#REF!-#REF!</f>
        <v>#REF!</v>
      </c>
    </row>
    <row r="2488" spans="1:11" ht="22.5" hidden="1" customHeight="1">
      <c r="A2488" s="25" t="s">
        <v>5052</v>
      </c>
      <c r="B2488" s="26" t="s">
        <v>65</v>
      </c>
      <c r="C2488" s="27" t="s">
        <v>6695</v>
      </c>
      <c r="D2488" s="28" t="e">
        <f>(#REF!+#REF!)-#REF!</f>
        <v>#REF!</v>
      </c>
      <c r="E2488" s="364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20" t="e">
        <f>#REF!-#REF!</f>
        <v>#REF!</v>
      </c>
    </row>
    <row r="2489" spans="1:11" ht="22.5" hidden="1" customHeight="1">
      <c r="A2489" s="25" t="s">
        <v>626</v>
      </c>
      <c r="B2489" s="26" t="s">
        <v>7377</v>
      </c>
      <c r="C2489" s="27" t="s">
        <v>2996</v>
      </c>
      <c r="D2489" s="28" t="e">
        <f>(#REF!+#REF!)-#REF!</f>
        <v>#REF!</v>
      </c>
      <c r="E2489" s="364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20" t="e">
        <f>#REF!-#REF!</f>
        <v>#REF!</v>
      </c>
    </row>
    <row r="2490" spans="1:11" ht="11.25" hidden="1" customHeight="1">
      <c r="A2490" s="25" t="s">
        <v>7436</v>
      </c>
      <c r="B2490" s="26" t="s">
        <v>7706</v>
      </c>
      <c r="C2490" s="27" t="s">
        <v>3448</v>
      </c>
      <c r="D2490" s="28" t="e">
        <f>(#REF!+#REF!)-#REF!</f>
        <v>#REF!</v>
      </c>
      <c r="E2490" s="364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20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4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20" t="e">
        <f>#REF!-#REF!</f>
        <v>#REF!</v>
      </c>
    </row>
    <row r="2492" spans="1:11" ht="22.5" hidden="1" customHeight="1">
      <c r="A2492" s="25" t="s">
        <v>6847</v>
      </c>
      <c r="B2492" s="26" t="s">
        <v>8108</v>
      </c>
      <c r="C2492" s="27" t="s">
        <v>2331</v>
      </c>
      <c r="D2492" s="28" t="e">
        <f>(#REF!+#REF!)-#REF!</f>
        <v>#REF!</v>
      </c>
      <c r="E2492" s="364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20" t="e">
        <f>#REF!-#REF!</f>
        <v>#REF!</v>
      </c>
    </row>
    <row r="2493" spans="1:11" ht="22.5" hidden="1" customHeight="1">
      <c r="A2493" s="25" t="s">
        <v>1402</v>
      </c>
      <c r="B2493" s="26" t="s">
        <v>6871</v>
      </c>
      <c r="C2493" s="27" t="s">
        <v>66</v>
      </c>
      <c r="D2493" s="28" t="e">
        <f>(#REF!+#REF!)-#REF!</f>
        <v>#REF!</v>
      </c>
      <c r="E2493" s="364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20" t="e">
        <f>#REF!-#REF!</f>
        <v>#REF!</v>
      </c>
    </row>
    <row r="2494" spans="1:11" ht="11.25" hidden="1" customHeight="1">
      <c r="A2494" s="25" t="s">
        <v>5610</v>
      </c>
      <c r="B2494" s="26" t="s">
        <v>8115</v>
      </c>
      <c r="C2494" s="27" t="s">
        <v>568</v>
      </c>
      <c r="D2494" s="28" t="e">
        <f>(#REF!+#REF!)-#REF!</f>
        <v>#REF!</v>
      </c>
      <c r="E2494" s="364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20" t="e">
        <f>#REF!-#REF!</f>
        <v>#REF!</v>
      </c>
    </row>
    <row r="2495" spans="1:11" ht="22.5" hidden="1" customHeight="1">
      <c r="A2495" s="25" t="s">
        <v>5762</v>
      </c>
      <c r="B2495" s="26" t="s">
        <v>5577</v>
      </c>
      <c r="C2495" s="27" t="s">
        <v>7385</v>
      </c>
      <c r="D2495" s="28" t="e">
        <f>(#REF!+#REF!)-#REF!</f>
        <v>#REF!</v>
      </c>
      <c r="E2495" s="364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20" t="e">
        <f>#REF!-#REF!</f>
        <v>#REF!</v>
      </c>
    </row>
    <row r="2496" spans="1:11" ht="11.25" hidden="1" customHeight="1">
      <c r="A2496" s="25" t="s">
        <v>7434</v>
      </c>
      <c r="B2496" s="26" t="s">
        <v>6569</v>
      </c>
      <c r="C2496" s="27" t="s">
        <v>7386</v>
      </c>
      <c r="D2496" s="28" t="e">
        <f>(#REF!+#REF!)-#REF!</f>
        <v>#REF!</v>
      </c>
      <c r="E2496" s="364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20" t="e">
        <f>#REF!-#REF!</f>
        <v>#REF!</v>
      </c>
    </row>
    <row r="2497" spans="1:11" ht="11.25" hidden="1" customHeight="1">
      <c r="A2497" s="25" t="s">
        <v>7312</v>
      </c>
      <c r="B2497" s="26" t="s">
        <v>6571</v>
      </c>
      <c r="C2497" s="27" t="s">
        <v>1645</v>
      </c>
      <c r="D2497" s="28" t="e">
        <f>(#REF!+#REF!)-#REF!</f>
        <v>#REF!</v>
      </c>
      <c r="E2497" s="364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20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4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20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5885</v>
      </c>
      <c r="D2499" s="28" t="e">
        <f>(#REF!+#REF!)-#REF!</f>
        <v>#REF!</v>
      </c>
      <c r="E2499" s="364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20" t="e">
        <f>#REF!-#REF!</f>
        <v>#REF!</v>
      </c>
    </row>
    <row r="2500" spans="1:11" ht="11.25" hidden="1" customHeight="1">
      <c r="A2500" s="25" t="s">
        <v>7635</v>
      </c>
      <c r="B2500" s="26" t="s">
        <v>5846</v>
      </c>
      <c r="C2500" s="27" t="s">
        <v>5212</v>
      </c>
      <c r="D2500" s="28" t="e">
        <f>(#REF!+#REF!)-#REF!</f>
        <v>#REF!</v>
      </c>
      <c r="E2500" s="364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20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4706</v>
      </c>
      <c r="D2501" s="28" t="e">
        <f>(#REF!+#REF!)-#REF!</f>
        <v>#REF!</v>
      </c>
      <c r="E2501" s="364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20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4707</v>
      </c>
      <c r="D2502" s="28" t="e">
        <f>(#REF!+#REF!)-#REF!</f>
        <v>#REF!</v>
      </c>
      <c r="E2502" s="364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20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4708</v>
      </c>
      <c r="D2503" s="28" t="e">
        <f>(#REF!+#REF!)-#REF!</f>
        <v>#REF!</v>
      </c>
      <c r="E2503" s="364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20" t="e">
        <f>#REF!-#REF!</f>
        <v>#REF!</v>
      </c>
    </row>
    <row r="2504" spans="1:11" ht="11.25" hidden="1" customHeight="1">
      <c r="A2504" s="25" t="s">
        <v>8505</v>
      </c>
      <c r="B2504" s="26" t="s">
        <v>3516</v>
      </c>
      <c r="C2504" s="27" t="s">
        <v>340</v>
      </c>
      <c r="D2504" s="28" t="e">
        <f>(#REF!+#REF!)-#REF!</f>
        <v>#REF!</v>
      </c>
      <c r="E2504" s="364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20" t="e">
        <f>#REF!-#REF!</f>
        <v>#REF!</v>
      </c>
    </row>
    <row r="2505" spans="1:11" ht="11.25" hidden="1" customHeight="1">
      <c r="A2505" s="25" t="s">
        <v>2995</v>
      </c>
      <c r="B2505" s="26" t="s">
        <v>8210</v>
      </c>
      <c r="C2505" s="27" t="s">
        <v>4939</v>
      </c>
      <c r="D2505" s="28" t="e">
        <f>(#REF!+#REF!)-#REF!</f>
        <v>#REF!</v>
      </c>
      <c r="E2505" s="364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20" t="e">
        <f>#REF!-#REF!</f>
        <v>#REF!</v>
      </c>
    </row>
    <row r="2506" spans="1:11" ht="22.5" hidden="1" customHeight="1">
      <c r="A2506" s="25" t="s">
        <v>3639</v>
      </c>
      <c r="B2506" s="26" t="s">
        <v>8212</v>
      </c>
      <c r="C2506" s="27" t="s">
        <v>5347</v>
      </c>
      <c r="D2506" s="28" t="e">
        <f>(#REF!+#REF!)-#REF!</f>
        <v>#REF!</v>
      </c>
      <c r="E2506" s="364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20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4396</v>
      </c>
      <c r="D2507" s="28" t="e">
        <f>(#REF!+#REF!)-#REF!</f>
        <v>#REF!</v>
      </c>
      <c r="E2507" s="364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20" t="e">
        <f>#REF!-#REF!</f>
        <v>#REF!</v>
      </c>
    </row>
    <row r="2508" spans="1:11" ht="11.25" hidden="1" customHeight="1">
      <c r="A2508" s="25" t="s">
        <v>5661</v>
      </c>
      <c r="B2508" s="26" t="s">
        <v>426</v>
      </c>
      <c r="C2508" s="27" t="s">
        <v>1776</v>
      </c>
      <c r="D2508" s="28" t="e">
        <f>(#REF!+#REF!)-#REF!</f>
        <v>#REF!</v>
      </c>
      <c r="E2508" s="364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20" t="e">
        <f>#REF!-#REF!</f>
        <v>#REF!</v>
      </c>
    </row>
    <row r="2509" spans="1:11" ht="11.25" hidden="1" customHeight="1">
      <c r="A2509" s="25" t="s">
        <v>4342</v>
      </c>
      <c r="B2509" s="26" t="s">
        <v>303</v>
      </c>
      <c r="C2509" s="27" t="s">
        <v>5935</v>
      </c>
      <c r="D2509" s="28" t="e">
        <f>(#REF!+#REF!)-#REF!</f>
        <v>#REF!</v>
      </c>
      <c r="E2509" s="364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20" t="e">
        <f>#REF!-#REF!</f>
        <v>#REF!</v>
      </c>
    </row>
    <row r="2510" spans="1:11" ht="22.5" hidden="1" customHeight="1">
      <c r="A2510" s="25" t="s">
        <v>881</v>
      </c>
      <c r="B2510" s="26" t="s">
        <v>7323</v>
      </c>
      <c r="C2510" s="27" t="s">
        <v>5936</v>
      </c>
      <c r="D2510" s="28" t="e">
        <f>(#REF!+#REF!)-#REF!</f>
        <v>#REF!</v>
      </c>
      <c r="E2510" s="364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20" t="e">
        <f>#REF!-#REF!</f>
        <v>#REF!</v>
      </c>
    </row>
    <row r="2511" spans="1:11" ht="33.75" hidden="1" customHeight="1">
      <c r="A2511" s="25" t="s">
        <v>8431</v>
      </c>
      <c r="B2511" s="26" t="s">
        <v>7325</v>
      </c>
      <c r="C2511" s="27" t="s">
        <v>7533</v>
      </c>
      <c r="D2511" s="28" t="e">
        <f>(#REF!+#REF!)-#REF!</f>
        <v>#REF!</v>
      </c>
      <c r="E2511" s="364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20" t="e">
        <f>#REF!-#REF!</f>
        <v>#REF!</v>
      </c>
    </row>
    <row r="2512" spans="1:11" ht="11.25" hidden="1" customHeight="1">
      <c r="A2512" s="25" t="s">
        <v>7457</v>
      </c>
      <c r="B2512" s="26" t="s">
        <v>297</v>
      </c>
      <c r="C2512" s="27" t="s">
        <v>8069</v>
      </c>
      <c r="D2512" s="28" t="e">
        <f>(#REF!+#REF!)-#REF!</f>
        <v>#REF!</v>
      </c>
      <c r="E2512" s="364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20" t="e">
        <f>#REF!-#REF!</f>
        <v>#REF!</v>
      </c>
    </row>
    <row r="2513" spans="1:11" ht="22.5" hidden="1" customHeight="1">
      <c r="A2513" s="25" t="s">
        <v>8494</v>
      </c>
      <c r="B2513" s="26" t="s">
        <v>7194</v>
      </c>
      <c r="C2513" s="27" t="s">
        <v>5303</v>
      </c>
      <c r="D2513" s="28" t="e">
        <f>(#REF!+#REF!)-#REF!</f>
        <v>#REF!</v>
      </c>
      <c r="E2513" s="364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20" t="e">
        <f>#REF!-#REF!</f>
        <v>#REF!</v>
      </c>
    </row>
    <row r="2514" spans="1:11" ht="22.5" hidden="1" customHeight="1">
      <c r="A2514" s="25" t="s">
        <v>1057</v>
      </c>
      <c r="B2514" s="26" t="s">
        <v>9107</v>
      </c>
      <c r="C2514" s="27" t="s">
        <v>5304</v>
      </c>
      <c r="D2514" s="28" t="e">
        <f>(#REF!+#REF!)-#REF!</f>
        <v>#REF!</v>
      </c>
      <c r="E2514" s="364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20" t="e">
        <f>#REF!-#REF!</f>
        <v>#REF!</v>
      </c>
    </row>
    <row r="2515" spans="1:11" ht="11.25" hidden="1" customHeight="1">
      <c r="A2515" s="25" t="s">
        <v>1761</v>
      </c>
      <c r="B2515" s="26" t="s">
        <v>5982</v>
      </c>
      <c r="C2515" s="27" t="s">
        <v>3492</v>
      </c>
      <c r="D2515" s="28" t="e">
        <f>(#REF!+#REF!)-#REF!</f>
        <v>#REF!</v>
      </c>
      <c r="E2515" s="364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20" t="e">
        <f>#REF!-#REF!</f>
        <v>#REF!</v>
      </c>
    </row>
    <row r="2516" spans="1:11" ht="11.25" hidden="1" customHeight="1">
      <c r="A2516" s="25" t="s">
        <v>9002</v>
      </c>
      <c r="B2516" s="26" t="s">
        <v>3175</v>
      </c>
      <c r="C2516" s="27" t="s">
        <v>3470</v>
      </c>
      <c r="D2516" s="28" t="e">
        <f>(#REF!+#REF!)-#REF!</f>
        <v>#REF!</v>
      </c>
      <c r="E2516" s="364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20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7363</v>
      </c>
      <c r="D2517" s="28" t="e">
        <f>(#REF!+#REF!)-#REF!</f>
        <v>#REF!</v>
      </c>
      <c r="E2517" s="364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20" t="e">
        <f>#REF!-#REF!</f>
        <v>#REF!</v>
      </c>
    </row>
    <row r="2518" spans="1:11" ht="11.25" hidden="1" customHeight="1">
      <c r="A2518" s="25" t="s">
        <v>54</v>
      </c>
      <c r="B2518" s="26" t="s">
        <v>5862</v>
      </c>
      <c r="C2518" s="27" t="s">
        <v>5471</v>
      </c>
      <c r="D2518" s="28" t="e">
        <f>(#REF!+#REF!)-#REF!</f>
        <v>#REF!</v>
      </c>
      <c r="E2518" s="364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20" t="e">
        <f>#REF!-#REF!</f>
        <v>#REF!</v>
      </c>
    </row>
    <row r="2519" spans="1:11" ht="33.75" hidden="1" customHeight="1">
      <c r="A2519" s="25" t="s">
        <v>7066</v>
      </c>
      <c r="B2519" s="26" t="s">
        <v>7737</v>
      </c>
      <c r="C2519" s="27" t="s">
        <v>386</v>
      </c>
      <c r="D2519" s="28" t="e">
        <f>(#REF!+#REF!)-#REF!</f>
        <v>#REF!</v>
      </c>
      <c r="E2519" s="364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20" t="e">
        <f>#REF!-#REF!</f>
        <v>#REF!</v>
      </c>
    </row>
    <row r="2520" spans="1:11" ht="11.25" hidden="1" customHeight="1">
      <c r="A2520" s="25" t="s">
        <v>6523</v>
      </c>
      <c r="B2520" s="26" t="s">
        <v>7739</v>
      </c>
      <c r="C2520" s="27" t="s">
        <v>1848</v>
      </c>
      <c r="D2520" s="28" t="e">
        <f>(#REF!+#REF!)-#REF!</f>
        <v>#REF!</v>
      </c>
      <c r="E2520" s="364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20" t="e">
        <f>#REF!-#REF!</f>
        <v>#REF!</v>
      </c>
    </row>
    <row r="2521" spans="1:11" ht="11.25" hidden="1" customHeight="1">
      <c r="A2521" s="25" t="s">
        <v>5922</v>
      </c>
      <c r="B2521" s="26" t="s">
        <v>3369</v>
      </c>
      <c r="C2521" s="27" t="s">
        <v>3966</v>
      </c>
      <c r="D2521" s="28" t="e">
        <f>(#REF!+#REF!)-#REF!</f>
        <v>#REF!</v>
      </c>
      <c r="E2521" s="364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20" t="e">
        <f>#REF!-#REF!</f>
        <v>#REF!</v>
      </c>
    </row>
    <row r="2522" spans="1:11" ht="11.25" hidden="1" customHeight="1">
      <c r="A2522" s="25" t="s">
        <v>7213</v>
      </c>
      <c r="B2522" s="26" t="s">
        <v>3371</v>
      </c>
      <c r="C2522" s="27" t="s">
        <v>3967</v>
      </c>
      <c r="D2522" s="28" t="e">
        <f>(#REF!+#REF!)-#REF!</f>
        <v>#REF!</v>
      </c>
      <c r="E2522" s="364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20" t="e">
        <f>#REF!-#REF!</f>
        <v>#REF!</v>
      </c>
    </row>
    <row r="2523" spans="1:11" ht="22.5" hidden="1" customHeight="1">
      <c r="A2523" s="25" t="s">
        <v>5052</v>
      </c>
      <c r="B2523" s="26" t="s">
        <v>3574</v>
      </c>
      <c r="C2523" s="27" t="s">
        <v>3968</v>
      </c>
      <c r="D2523" s="28" t="e">
        <f>(#REF!+#REF!)-#REF!</f>
        <v>#REF!</v>
      </c>
      <c r="E2523" s="364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20" t="e">
        <f>#REF!-#REF!</f>
        <v>#REF!</v>
      </c>
    </row>
    <row r="2524" spans="1:11" ht="22.5" hidden="1" customHeight="1">
      <c r="A2524" s="25" t="s">
        <v>626</v>
      </c>
      <c r="B2524" s="26" t="s">
        <v>9174</v>
      </c>
      <c r="C2524" s="27" t="s">
        <v>3640</v>
      </c>
      <c r="D2524" s="28" t="e">
        <f>(#REF!+#REF!)-#REF!</f>
        <v>#REF!</v>
      </c>
      <c r="E2524" s="364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20" t="e">
        <f>#REF!-#REF!</f>
        <v>#REF!</v>
      </c>
    </row>
    <row r="2525" spans="1:11" ht="11.25" hidden="1" customHeight="1">
      <c r="A2525" s="25" t="s">
        <v>7436</v>
      </c>
      <c r="B2525" s="26" t="s">
        <v>9176</v>
      </c>
      <c r="C2525" s="27" t="s">
        <v>2639</v>
      </c>
      <c r="D2525" s="28" t="e">
        <f>(#REF!+#REF!)-#REF!</f>
        <v>#REF!</v>
      </c>
      <c r="E2525" s="364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20" t="e">
        <f>#REF!-#REF!</f>
        <v>#REF!</v>
      </c>
    </row>
    <row r="2526" spans="1:11" ht="11.25" hidden="1" customHeight="1">
      <c r="A2526" s="25" t="s">
        <v>3930</v>
      </c>
      <c r="B2526" s="26" t="s">
        <v>8950</v>
      </c>
      <c r="C2526" s="27" t="s">
        <v>2640</v>
      </c>
      <c r="D2526" s="28" t="e">
        <f>(#REF!+#REF!)-#REF!</f>
        <v>#REF!</v>
      </c>
      <c r="E2526" s="364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20" t="e">
        <f>#REF!-#REF!</f>
        <v>#REF!</v>
      </c>
    </row>
    <row r="2527" spans="1:11" ht="22.5" hidden="1" customHeight="1">
      <c r="A2527" s="25" t="s">
        <v>6847</v>
      </c>
      <c r="B2527" s="26" t="s">
        <v>2831</v>
      </c>
      <c r="C2527" s="27" t="s">
        <v>8641</v>
      </c>
      <c r="D2527" s="28" t="e">
        <f>(#REF!+#REF!)-#REF!</f>
        <v>#REF!</v>
      </c>
      <c r="E2527" s="364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20" t="e">
        <f>#REF!-#REF!</f>
        <v>#REF!</v>
      </c>
    </row>
    <row r="2528" spans="1:11" ht="22.5" hidden="1" customHeight="1">
      <c r="A2528" s="140" t="s">
        <v>2094</v>
      </c>
      <c r="B2528" s="382" t="s">
        <v>9026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20" t="e">
        <f>#REF!-#REF!</f>
        <v>#REF!</v>
      </c>
    </row>
    <row r="2529" spans="1:11" ht="11.25" hidden="1" customHeight="1">
      <c r="A2529" s="25" t="s">
        <v>5610</v>
      </c>
      <c r="B2529" s="382" t="s">
        <v>5015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20" t="e">
        <f>#REF!-#REF!</f>
        <v>#REF!</v>
      </c>
    </row>
    <row r="2530" spans="1:11" ht="22.5" hidden="1" customHeight="1">
      <c r="A2530" s="25" t="s">
        <v>5762</v>
      </c>
      <c r="B2530" s="382" t="s">
        <v>5017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20" t="e">
        <f>#REF!-#REF!</f>
        <v>#REF!</v>
      </c>
    </row>
    <row r="2531" spans="1:11" ht="11.25" hidden="1" customHeight="1">
      <c r="A2531" s="25" t="s">
        <v>7434</v>
      </c>
      <c r="B2531" s="382" t="s">
        <v>4524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20" t="e">
        <f>#REF!-#REF!</f>
        <v>#REF!</v>
      </c>
    </row>
    <row r="2532" spans="1:11" ht="11.25" hidden="1" customHeight="1">
      <c r="A2532" s="25" t="s">
        <v>7312</v>
      </c>
      <c r="B2532" s="382" t="s">
        <v>5806</v>
      </c>
      <c r="C2532" s="27" t="s">
        <v>8158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20" t="e">
        <f>#REF!-#REF!</f>
        <v>#REF!</v>
      </c>
    </row>
    <row r="2533" spans="1:11" ht="11.25" hidden="1" customHeight="1">
      <c r="A2533" s="25" t="s">
        <v>951</v>
      </c>
      <c r="B2533" s="382" t="s">
        <v>5808</v>
      </c>
      <c r="C2533" s="27" t="s">
        <v>7553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20" t="e">
        <f>#REF!-#REF!</f>
        <v>#REF!</v>
      </c>
    </row>
    <row r="2534" spans="1:11" ht="11.25" hidden="1" customHeight="1">
      <c r="A2534" s="25" t="s">
        <v>1990</v>
      </c>
      <c r="B2534" s="382" t="s">
        <v>5810</v>
      </c>
      <c r="C2534" s="27" t="s">
        <v>5970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20" t="e">
        <f>#REF!-#REF!</f>
        <v>#REF!</v>
      </c>
    </row>
    <row r="2535" spans="1:11" ht="11.25" hidden="1" customHeight="1">
      <c r="A2535" s="25" t="s">
        <v>7635</v>
      </c>
      <c r="B2535" s="382" t="s">
        <v>3138</v>
      </c>
      <c r="C2535" s="27" t="s">
        <v>5971</v>
      </c>
      <c r="D2535" s="28" t="e">
        <f>(#REF!+#REF!)-#REF!</f>
        <v>#REF!</v>
      </c>
      <c r="E2535" s="364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20" t="e">
        <f>#REF!-#REF!</f>
        <v>#REF!</v>
      </c>
    </row>
    <row r="2536" spans="1:11" ht="11.25" hidden="1" customHeight="1">
      <c r="A2536" s="25" t="s">
        <v>550</v>
      </c>
      <c r="B2536" s="382" t="s">
        <v>252</v>
      </c>
      <c r="C2536" s="27" t="s">
        <v>3185</v>
      </c>
      <c r="D2536" s="28" t="e">
        <f>(#REF!+#REF!)-#REF!</f>
        <v>#REF!</v>
      </c>
      <c r="E2536" s="364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20" t="e">
        <f>#REF!-#REF!</f>
        <v>#REF!</v>
      </c>
    </row>
    <row r="2537" spans="1:11" ht="11.25" hidden="1" customHeight="1">
      <c r="A2537" s="25" t="s">
        <v>2752</v>
      </c>
      <c r="B2537" s="382" t="s">
        <v>8952</v>
      </c>
      <c r="C2537" s="27" t="s">
        <v>5193</v>
      </c>
      <c r="D2537" s="28" t="e">
        <f>(#REF!+#REF!)-#REF!</f>
        <v>#REF!</v>
      </c>
      <c r="E2537" s="364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20" t="e">
        <f>#REF!-#REF!</f>
        <v>#REF!</v>
      </c>
    </row>
    <row r="2538" spans="1:11" ht="11.25" hidden="1" customHeight="1">
      <c r="A2538" s="25" t="s">
        <v>2296</v>
      </c>
      <c r="B2538" s="382" t="s">
        <v>8954</v>
      </c>
      <c r="C2538" s="27" t="s">
        <v>7604</v>
      </c>
      <c r="D2538" s="28" t="e">
        <f>(#REF!+#REF!)-#REF!</f>
        <v>#REF!</v>
      </c>
      <c r="E2538" s="364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20" t="e">
        <f>#REF!-#REF!</f>
        <v>#REF!</v>
      </c>
    </row>
    <row r="2539" spans="1:11" ht="11.25" hidden="1" customHeight="1">
      <c r="A2539" s="25" t="s">
        <v>8505</v>
      </c>
      <c r="B2539" s="382" t="s">
        <v>1306</v>
      </c>
      <c r="C2539" s="27" t="s">
        <v>8931</v>
      </c>
      <c r="D2539" s="28" t="e">
        <f>(#REF!+#REF!)-#REF!</f>
        <v>#REF!</v>
      </c>
      <c r="E2539" s="364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20" t="e">
        <f>#REF!-#REF!</f>
        <v>#REF!</v>
      </c>
    </row>
    <row r="2540" spans="1:11" ht="11.25" hidden="1" customHeight="1">
      <c r="A2540" s="25" t="s">
        <v>2995</v>
      </c>
      <c r="B2540" s="382" t="s">
        <v>3864</v>
      </c>
      <c r="C2540" s="27" t="s">
        <v>4159</v>
      </c>
      <c r="D2540" s="28" t="e">
        <f>(#REF!+#REF!)-#REF!</f>
        <v>#REF!</v>
      </c>
      <c r="E2540" s="364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20" t="e">
        <f>#REF!-#REF!</f>
        <v>#REF!</v>
      </c>
    </row>
    <row r="2541" spans="1:11" ht="22.5" hidden="1" customHeight="1">
      <c r="A2541" s="25" t="s">
        <v>3639</v>
      </c>
      <c r="B2541" s="382" t="s">
        <v>5863</v>
      </c>
      <c r="C2541" s="27" t="s">
        <v>1651</v>
      </c>
      <c r="D2541" s="28" t="e">
        <f>(#REF!+#REF!)-#REF!</f>
        <v>#REF!</v>
      </c>
      <c r="E2541" s="364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20" t="e">
        <f>#REF!-#REF!</f>
        <v>#REF!</v>
      </c>
    </row>
    <row r="2542" spans="1:11" ht="11.25" hidden="1" customHeight="1">
      <c r="A2542" s="25" t="s">
        <v>552</v>
      </c>
      <c r="B2542" s="382" t="s">
        <v>5865</v>
      </c>
      <c r="C2542" s="27" t="s">
        <v>3377</v>
      </c>
      <c r="D2542" s="28" t="e">
        <f>(#REF!+#REF!)-#REF!</f>
        <v>#REF!</v>
      </c>
      <c r="E2542" s="364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20" t="e">
        <f>#REF!-#REF!</f>
        <v>#REF!</v>
      </c>
    </row>
    <row r="2543" spans="1:11" ht="11.25" hidden="1" customHeight="1">
      <c r="A2543" s="25" t="s">
        <v>5661</v>
      </c>
      <c r="B2543" s="382" t="s">
        <v>5867</v>
      </c>
      <c r="C2543" s="27" t="s">
        <v>3378</v>
      </c>
      <c r="D2543" s="28" t="e">
        <f>(#REF!+#REF!)-#REF!</f>
        <v>#REF!</v>
      </c>
      <c r="E2543" s="364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20" t="e">
        <f>#REF!-#REF!</f>
        <v>#REF!</v>
      </c>
    </row>
    <row r="2544" spans="1:11" ht="11.25" hidden="1" customHeight="1">
      <c r="A2544" s="25" t="s">
        <v>4342</v>
      </c>
      <c r="B2544" s="382" t="s">
        <v>2242</v>
      </c>
      <c r="C2544" s="27" t="s">
        <v>2974</v>
      </c>
      <c r="D2544" s="28" t="e">
        <f>(#REF!+#REF!)-#REF!</f>
        <v>#REF!</v>
      </c>
      <c r="E2544" s="364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20" t="e">
        <f>#REF!-#REF!</f>
        <v>#REF!</v>
      </c>
    </row>
    <row r="2545" spans="1:11" ht="22.5" hidden="1" customHeight="1">
      <c r="A2545" s="25" t="s">
        <v>881</v>
      </c>
      <c r="B2545" s="382" t="s">
        <v>2416</v>
      </c>
      <c r="C2545" s="27" t="s">
        <v>6734</v>
      </c>
      <c r="D2545" s="28" t="e">
        <f>(#REF!+#REF!)-#REF!</f>
        <v>#REF!</v>
      </c>
      <c r="E2545" s="364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20" t="e">
        <f>#REF!-#REF!</f>
        <v>#REF!</v>
      </c>
    </row>
    <row r="2546" spans="1:11" ht="33.75" hidden="1" customHeight="1">
      <c r="A2546" s="25" t="s">
        <v>8431</v>
      </c>
      <c r="B2546" s="382" t="s">
        <v>2418</v>
      </c>
      <c r="C2546" s="27" t="s">
        <v>3602</v>
      </c>
      <c r="D2546" s="28" t="e">
        <f>(#REF!+#REF!)-#REF!</f>
        <v>#REF!</v>
      </c>
      <c r="E2546" s="364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20" t="e">
        <f>#REF!-#REF!</f>
        <v>#REF!</v>
      </c>
    </row>
    <row r="2547" spans="1:11" ht="11.25" hidden="1" customHeight="1">
      <c r="A2547" s="25" t="s">
        <v>7457</v>
      </c>
      <c r="B2547" s="382" t="s">
        <v>8922</v>
      </c>
      <c r="C2547" s="27" t="s">
        <v>6537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20" t="e">
        <f>#REF!-#REF!</f>
        <v>#REF!</v>
      </c>
    </row>
    <row r="2548" spans="1:11" ht="22.5" hidden="1" customHeight="1">
      <c r="A2548" s="25" t="s">
        <v>8494</v>
      </c>
      <c r="B2548" s="382" t="s">
        <v>8924</v>
      </c>
      <c r="C2548" s="27" t="s">
        <v>5672</v>
      </c>
      <c r="D2548" s="28" t="e">
        <f>(#REF!+#REF!)-#REF!</f>
        <v>#REF!</v>
      </c>
      <c r="E2548" s="364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20" t="e">
        <f>#REF!-#REF!</f>
        <v>#REF!</v>
      </c>
    </row>
    <row r="2549" spans="1:11" ht="22.5" hidden="1" customHeight="1">
      <c r="A2549" s="25" t="s">
        <v>1057</v>
      </c>
      <c r="B2549" s="382" t="s">
        <v>8926</v>
      </c>
      <c r="C2549" s="27" t="s">
        <v>852</v>
      </c>
      <c r="D2549" s="28" t="e">
        <f>(#REF!+#REF!)-#REF!</f>
        <v>#REF!</v>
      </c>
      <c r="E2549" s="364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20" t="e">
        <f>#REF!-#REF!</f>
        <v>#REF!</v>
      </c>
    </row>
    <row r="2550" spans="1:11" ht="11.25" hidden="1" customHeight="1">
      <c r="A2550" s="25" t="s">
        <v>1761</v>
      </c>
      <c r="B2550" s="382" t="s">
        <v>1953</v>
      </c>
      <c r="C2550" s="27" t="s">
        <v>3149</v>
      </c>
      <c r="D2550" s="28" t="e">
        <f>(#REF!+#REF!)-#REF!</f>
        <v>#REF!</v>
      </c>
      <c r="E2550" s="364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20" t="e">
        <f>#REF!-#REF!</f>
        <v>#REF!</v>
      </c>
    </row>
    <row r="2551" spans="1:11" ht="11.25" hidden="1" customHeight="1">
      <c r="A2551" s="25" t="s">
        <v>9002</v>
      </c>
      <c r="B2551" s="382" t="s">
        <v>3459</v>
      </c>
      <c r="C2551" s="27" t="s">
        <v>3150</v>
      </c>
      <c r="D2551" s="28" t="e">
        <f>(#REF!+#REF!)-#REF!</f>
        <v>#REF!</v>
      </c>
      <c r="E2551" s="364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20" t="e">
        <f>#REF!-#REF!</f>
        <v>#REF!</v>
      </c>
    </row>
    <row r="2552" spans="1:11" ht="33.75" hidden="1" customHeight="1">
      <c r="A2552" s="25" t="s">
        <v>1668</v>
      </c>
      <c r="B2552" s="382" t="s">
        <v>1327</v>
      </c>
      <c r="C2552" s="27" t="s">
        <v>673</v>
      </c>
      <c r="D2552" s="28" t="e">
        <f>(#REF!+#REF!)-#REF!</f>
        <v>#REF!</v>
      </c>
      <c r="E2552" s="364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20" t="e">
        <f>#REF!-#REF!</f>
        <v>#REF!</v>
      </c>
    </row>
    <row r="2553" spans="1:11" ht="11.25" hidden="1" customHeight="1">
      <c r="A2553" s="25" t="s">
        <v>54</v>
      </c>
      <c r="B2553" s="382" t="s">
        <v>1329</v>
      </c>
      <c r="C2553" s="27" t="s">
        <v>2395</v>
      </c>
      <c r="D2553" s="28" t="e">
        <f>(#REF!+#REF!)-#REF!</f>
        <v>#REF!</v>
      </c>
      <c r="E2553" s="364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20" t="e">
        <f>#REF!-#REF!</f>
        <v>#REF!</v>
      </c>
    </row>
    <row r="2554" spans="1:11" ht="33.75" hidden="1" customHeight="1">
      <c r="A2554" s="25" t="s">
        <v>7066</v>
      </c>
      <c r="B2554" s="382" t="s">
        <v>7754</v>
      </c>
      <c r="C2554" s="27" t="s">
        <v>308</v>
      </c>
      <c r="D2554" s="28" t="e">
        <f>(#REF!+#REF!)-#REF!</f>
        <v>#REF!</v>
      </c>
      <c r="E2554" s="364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20" t="e">
        <f>#REF!-#REF!</f>
        <v>#REF!</v>
      </c>
    </row>
    <row r="2555" spans="1:11" ht="11.25" hidden="1" customHeight="1">
      <c r="A2555" s="25" t="s">
        <v>6523</v>
      </c>
      <c r="B2555" s="382" t="s">
        <v>8618</v>
      </c>
      <c r="C2555" s="27" t="s">
        <v>4012</v>
      </c>
      <c r="D2555" s="28" t="e">
        <f>(#REF!+#REF!)-#REF!</f>
        <v>#REF!</v>
      </c>
      <c r="E2555" s="364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20" t="e">
        <f>#REF!-#REF!</f>
        <v>#REF!</v>
      </c>
    </row>
    <row r="2556" spans="1:11" ht="11.25" hidden="1" customHeight="1">
      <c r="A2556" s="25" t="s">
        <v>5922</v>
      </c>
      <c r="B2556" s="382" t="s">
        <v>8643</v>
      </c>
      <c r="C2556" s="27" t="s">
        <v>5453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20" t="e">
        <f>#REF!-#REF!</f>
        <v>#REF!</v>
      </c>
    </row>
    <row r="2557" spans="1:11" ht="11.25" hidden="1" customHeight="1">
      <c r="A2557" s="25" t="s">
        <v>7213</v>
      </c>
      <c r="B2557" s="382" t="s">
        <v>7296</v>
      </c>
      <c r="C2557" s="27" t="s">
        <v>4158</v>
      </c>
      <c r="D2557" s="28" t="e">
        <f>(#REF!+#REF!)-#REF!</f>
        <v>#REF!</v>
      </c>
      <c r="E2557" s="364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20" t="e">
        <f>#REF!-#REF!</f>
        <v>#REF!</v>
      </c>
    </row>
    <row r="2558" spans="1:11" ht="22.5" hidden="1" customHeight="1">
      <c r="A2558" s="25" t="s">
        <v>5052</v>
      </c>
      <c r="B2558" s="26" t="s">
        <v>3604</v>
      </c>
      <c r="C2558" s="27" t="s">
        <v>8099</v>
      </c>
      <c r="D2558" s="28" t="e">
        <f>(#REF!+#REF!)-#REF!</f>
        <v>#REF!</v>
      </c>
      <c r="E2558" s="364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20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4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20" t="e">
        <f>#REF!-#REF!</f>
        <v>#REF!</v>
      </c>
    </row>
    <row r="2560" spans="1:11" ht="11.25" hidden="1" customHeight="1">
      <c r="A2560" s="25" t="s">
        <v>7436</v>
      </c>
      <c r="B2560" s="26" t="s">
        <v>3608</v>
      </c>
      <c r="C2560" s="27" t="s">
        <v>5550</v>
      </c>
      <c r="D2560" s="28" t="e">
        <f>(#REF!+#REF!)-#REF!</f>
        <v>#REF!</v>
      </c>
      <c r="E2560" s="364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20" t="e">
        <f>#REF!-#REF!</f>
        <v>#REF!</v>
      </c>
    </row>
    <row r="2561" spans="1:11" ht="11.25" hidden="1" customHeight="1">
      <c r="A2561" s="25" t="s">
        <v>3930</v>
      </c>
      <c r="B2561" s="26" t="s">
        <v>8196</v>
      </c>
      <c r="C2561" s="27" t="s">
        <v>8263</v>
      </c>
      <c r="D2561" s="28" t="e">
        <f>(#REF!+#REF!)-#REF!</f>
        <v>#REF!</v>
      </c>
      <c r="E2561" s="364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20" t="e">
        <f>#REF!-#REF!</f>
        <v>#REF!</v>
      </c>
    </row>
    <row r="2562" spans="1:11" ht="22.5" hidden="1" customHeight="1">
      <c r="A2562" s="25" t="s">
        <v>6847</v>
      </c>
      <c r="B2562" s="26" t="s">
        <v>8198</v>
      </c>
      <c r="C2562" s="27" t="s">
        <v>286</v>
      </c>
      <c r="D2562" s="28" t="e">
        <f>(#REF!+#REF!)-#REF!</f>
        <v>#REF!</v>
      </c>
      <c r="E2562" s="364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20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4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20" t="e">
        <f>#REF!-#REF!</f>
        <v>#REF!</v>
      </c>
    </row>
    <row r="2564" spans="1:11" ht="11.25" hidden="1" customHeight="1">
      <c r="A2564" s="25" t="s">
        <v>5610</v>
      </c>
      <c r="B2564" s="26" t="s">
        <v>3023</v>
      </c>
      <c r="C2564" s="27" t="s">
        <v>8410</v>
      </c>
      <c r="D2564" s="28" t="e">
        <f>(#REF!+#REF!)-#REF!</f>
        <v>#REF!</v>
      </c>
      <c r="E2564" s="364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20" t="e">
        <f>#REF!-#REF!</f>
        <v>#REF!</v>
      </c>
    </row>
    <row r="2565" spans="1:11" ht="22.5" hidden="1" customHeight="1">
      <c r="A2565" s="25" t="s">
        <v>5762</v>
      </c>
      <c r="B2565" s="26" t="s">
        <v>3024</v>
      </c>
      <c r="C2565" s="27" t="s">
        <v>8411</v>
      </c>
      <c r="D2565" s="28" t="e">
        <f>(#REF!+#REF!)-#REF!</f>
        <v>#REF!</v>
      </c>
      <c r="E2565" s="364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20" t="e">
        <f>#REF!-#REF!</f>
        <v>#REF!</v>
      </c>
    </row>
    <row r="2566" spans="1:11" ht="11.25" hidden="1" customHeight="1">
      <c r="A2566" s="25" t="s">
        <v>7434</v>
      </c>
      <c r="B2566" s="26" t="s">
        <v>3025</v>
      </c>
      <c r="C2566" s="27" t="s">
        <v>1613</v>
      </c>
      <c r="D2566" s="28" t="e">
        <f>(#REF!+#REF!)-#REF!</f>
        <v>#REF!</v>
      </c>
      <c r="E2566" s="364" t="e">
        <f>#REF!-#REF!</f>
        <v>#REF!</v>
      </c>
      <c r="F2566" s="76">
        <f t="shared" ref="F2566:I2568" si="69">F2601+F2636+F2671+F2706</f>
        <v>0</v>
      </c>
      <c r="G2566" s="28">
        <f t="shared" si="69"/>
        <v>0</v>
      </c>
      <c r="H2566" s="28">
        <f t="shared" si="69"/>
        <v>0</v>
      </c>
      <c r="I2566" s="77">
        <f t="shared" si="69"/>
        <v>0</v>
      </c>
      <c r="J2566" s="94" t="e">
        <f>#REF!-#REF!</f>
        <v>#REF!</v>
      </c>
      <c r="K2566" s="320" t="e">
        <f>#REF!-#REF!</f>
        <v>#REF!</v>
      </c>
    </row>
    <row r="2567" spans="1:11" ht="11.25" hidden="1" customHeight="1">
      <c r="A2567" s="25" t="s">
        <v>7312</v>
      </c>
      <c r="B2567" s="26" t="s">
        <v>3026</v>
      </c>
      <c r="C2567" s="27" t="s">
        <v>8554</v>
      </c>
      <c r="D2567" s="28" t="e">
        <f>(#REF!+#REF!)-#REF!</f>
        <v>#REF!</v>
      </c>
      <c r="E2567" s="364" t="e">
        <f>#REF!-#REF!</f>
        <v>#REF!</v>
      </c>
      <c r="F2567" s="76">
        <f t="shared" si="69"/>
        <v>0</v>
      </c>
      <c r="G2567" s="28">
        <f t="shared" si="69"/>
        <v>0</v>
      </c>
      <c r="H2567" s="28">
        <f t="shared" si="69"/>
        <v>0</v>
      </c>
      <c r="I2567" s="77">
        <f t="shared" si="69"/>
        <v>0</v>
      </c>
      <c r="J2567" s="94" t="e">
        <f>#REF!-#REF!</f>
        <v>#REF!</v>
      </c>
      <c r="K2567" s="320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4" t="e">
        <f>#REF!-#REF!</f>
        <v>#REF!</v>
      </c>
      <c r="F2568" s="76">
        <f t="shared" si="69"/>
        <v>0</v>
      </c>
      <c r="G2568" s="28">
        <f t="shared" si="69"/>
        <v>0</v>
      </c>
      <c r="H2568" s="28">
        <f t="shared" si="69"/>
        <v>0</v>
      </c>
      <c r="I2568" s="77">
        <f t="shared" si="69"/>
        <v>0</v>
      </c>
      <c r="J2568" s="94" t="e">
        <f>#REF!-#REF!</f>
        <v>#REF!</v>
      </c>
      <c r="K2568" s="320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8070</v>
      </c>
      <c r="D2569" s="28" t="e">
        <f>(#REF!+#REF!)-#REF!</f>
        <v>#REF!</v>
      </c>
      <c r="E2569" s="364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20" t="e">
        <f>#REF!-#REF!</f>
        <v>#REF!</v>
      </c>
    </row>
    <row r="2570" spans="1:11" ht="11.25" hidden="1" customHeight="1">
      <c r="A2570" s="25" t="s">
        <v>7635</v>
      </c>
      <c r="B2570" s="26" t="s">
        <v>3110</v>
      </c>
      <c r="C2570" s="27" t="s">
        <v>5805</v>
      </c>
      <c r="D2570" s="28" t="e">
        <f>(#REF!+#REF!)-#REF!</f>
        <v>#REF!</v>
      </c>
      <c r="E2570" s="364" t="e">
        <f>#REF!-#REF!</f>
        <v>#REF!</v>
      </c>
      <c r="F2570" s="76">
        <f t="shared" ref="F2570:I2575" si="70">F2605+F2640+F2675+F2710</f>
        <v>0</v>
      </c>
      <c r="G2570" s="28">
        <f t="shared" si="70"/>
        <v>0</v>
      </c>
      <c r="H2570" s="28">
        <f t="shared" si="70"/>
        <v>0</v>
      </c>
      <c r="I2570" s="77">
        <f t="shared" si="70"/>
        <v>0</v>
      </c>
      <c r="J2570" s="94" t="e">
        <f>#REF!-#REF!</f>
        <v>#REF!</v>
      </c>
      <c r="K2570" s="320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4" t="e">
        <f>#REF!-#REF!</f>
        <v>#REF!</v>
      </c>
      <c r="F2571" s="76">
        <f t="shared" si="70"/>
        <v>0</v>
      </c>
      <c r="G2571" s="28">
        <f t="shared" si="70"/>
        <v>0</v>
      </c>
      <c r="H2571" s="28">
        <f t="shared" si="70"/>
        <v>0</v>
      </c>
      <c r="I2571" s="77">
        <f t="shared" si="70"/>
        <v>0</v>
      </c>
      <c r="J2571" s="94" t="e">
        <f>#REF!-#REF!</f>
        <v>#REF!</v>
      </c>
      <c r="K2571" s="320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5030</v>
      </c>
      <c r="D2572" s="28" t="e">
        <f>(#REF!+#REF!)-#REF!</f>
        <v>#REF!</v>
      </c>
      <c r="E2572" s="364" t="e">
        <f>#REF!-#REF!</f>
        <v>#REF!</v>
      </c>
      <c r="F2572" s="76">
        <f t="shared" si="70"/>
        <v>0</v>
      </c>
      <c r="G2572" s="28">
        <f t="shared" si="70"/>
        <v>0</v>
      </c>
      <c r="H2572" s="28">
        <f t="shared" si="70"/>
        <v>0</v>
      </c>
      <c r="I2572" s="77">
        <f t="shared" si="70"/>
        <v>0</v>
      </c>
      <c r="J2572" s="94" t="e">
        <f>#REF!-#REF!</f>
        <v>#REF!</v>
      </c>
      <c r="K2572" s="320" t="e">
        <f>#REF!-#REF!</f>
        <v>#REF!</v>
      </c>
    </row>
    <row r="2573" spans="1:11" ht="11.25" hidden="1" customHeight="1">
      <c r="A2573" s="25" t="s">
        <v>2296</v>
      </c>
      <c r="B2573" s="26" t="s">
        <v>5943</v>
      </c>
      <c r="C2573" s="27" t="s">
        <v>9127</v>
      </c>
      <c r="D2573" s="28" t="e">
        <f>(#REF!+#REF!)-#REF!</f>
        <v>#REF!</v>
      </c>
      <c r="E2573" s="364" t="e">
        <f>#REF!-#REF!</f>
        <v>#REF!</v>
      </c>
      <c r="F2573" s="76">
        <f t="shared" si="70"/>
        <v>0</v>
      </c>
      <c r="G2573" s="28">
        <f t="shared" si="70"/>
        <v>0</v>
      </c>
      <c r="H2573" s="28">
        <f t="shared" si="70"/>
        <v>0</v>
      </c>
      <c r="I2573" s="77">
        <f t="shared" si="70"/>
        <v>0</v>
      </c>
      <c r="J2573" s="94" t="e">
        <f>#REF!-#REF!</f>
        <v>#REF!</v>
      </c>
      <c r="K2573" s="320" t="e">
        <f>#REF!-#REF!</f>
        <v>#REF!</v>
      </c>
    </row>
    <row r="2574" spans="1:11" ht="11.25" hidden="1" customHeight="1">
      <c r="A2574" s="25" t="s">
        <v>8505</v>
      </c>
      <c r="B2574" s="26" t="s">
        <v>5944</v>
      </c>
      <c r="C2574" s="27" t="s">
        <v>9128</v>
      </c>
      <c r="D2574" s="28" t="e">
        <f>(#REF!+#REF!)-#REF!</f>
        <v>#REF!</v>
      </c>
      <c r="E2574" s="364" t="e">
        <f>#REF!-#REF!</f>
        <v>#REF!</v>
      </c>
      <c r="F2574" s="76">
        <f t="shared" si="70"/>
        <v>0</v>
      </c>
      <c r="G2574" s="28">
        <f t="shared" si="70"/>
        <v>0</v>
      </c>
      <c r="H2574" s="28">
        <f t="shared" si="70"/>
        <v>0</v>
      </c>
      <c r="I2574" s="77">
        <f t="shared" si="70"/>
        <v>0</v>
      </c>
      <c r="J2574" s="94" t="e">
        <f>#REF!-#REF!</f>
        <v>#REF!</v>
      </c>
      <c r="K2574" s="320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8280</v>
      </c>
      <c r="D2575" s="28" t="e">
        <f>(#REF!+#REF!)-#REF!</f>
        <v>#REF!</v>
      </c>
      <c r="E2575" s="364" t="e">
        <f>#REF!-#REF!</f>
        <v>#REF!</v>
      </c>
      <c r="F2575" s="76">
        <f t="shared" si="70"/>
        <v>0</v>
      </c>
      <c r="G2575" s="28">
        <f t="shared" si="70"/>
        <v>0</v>
      </c>
      <c r="H2575" s="28">
        <f t="shared" si="70"/>
        <v>0</v>
      </c>
      <c r="I2575" s="77">
        <f t="shared" si="70"/>
        <v>0</v>
      </c>
      <c r="J2575" s="94" t="e">
        <f>#REF!-#REF!</f>
        <v>#REF!</v>
      </c>
      <c r="K2575" s="320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4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20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4" t="e">
        <f>#REF!-#REF!</f>
        <v>#REF!</v>
      </c>
      <c r="F2577" s="76">
        <f t="shared" ref="F2577:I2578" si="71">F2612+F2647+F2682+F2717</f>
        <v>0</v>
      </c>
      <c r="G2577" s="28">
        <f t="shared" si="71"/>
        <v>0</v>
      </c>
      <c r="H2577" s="28">
        <f t="shared" si="71"/>
        <v>0</v>
      </c>
      <c r="I2577" s="77">
        <f t="shared" si="71"/>
        <v>0</v>
      </c>
      <c r="J2577" s="94" t="e">
        <f>#REF!-#REF!</f>
        <v>#REF!</v>
      </c>
      <c r="K2577" s="320" t="e">
        <f>#REF!-#REF!</f>
        <v>#REF!</v>
      </c>
    </row>
    <row r="2578" spans="1:11" ht="11.25" hidden="1" customHeight="1">
      <c r="A2578" s="25" t="s">
        <v>5661</v>
      </c>
      <c r="B2578" s="26" t="s">
        <v>7181</v>
      </c>
      <c r="C2578" s="27" t="s">
        <v>521</v>
      </c>
      <c r="D2578" s="28" t="e">
        <f>(#REF!+#REF!)-#REF!</f>
        <v>#REF!</v>
      </c>
      <c r="E2578" s="364" t="e">
        <f>#REF!-#REF!</f>
        <v>#REF!</v>
      </c>
      <c r="F2578" s="76">
        <f t="shared" si="71"/>
        <v>0</v>
      </c>
      <c r="G2578" s="28">
        <f t="shared" si="71"/>
        <v>0</v>
      </c>
      <c r="H2578" s="28">
        <f t="shared" si="71"/>
        <v>0</v>
      </c>
      <c r="I2578" s="77">
        <f t="shared" si="71"/>
        <v>0</v>
      </c>
      <c r="J2578" s="94" t="e">
        <f>#REF!-#REF!</f>
        <v>#REF!</v>
      </c>
      <c r="K2578" s="320" t="e">
        <f>#REF!-#REF!</f>
        <v>#REF!</v>
      </c>
    </row>
    <row r="2579" spans="1:11" ht="11.25" hidden="1" customHeight="1">
      <c r="A2579" s="25" t="s">
        <v>4342</v>
      </c>
      <c r="B2579" s="26" t="s">
        <v>953</v>
      </c>
      <c r="C2579" s="27" t="s">
        <v>9049</v>
      </c>
      <c r="D2579" s="28" t="e">
        <f>(#REF!+#REF!)-#REF!</f>
        <v>#REF!</v>
      </c>
      <c r="E2579" s="364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20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9050</v>
      </c>
      <c r="D2580" s="28" t="e">
        <f>(#REF!+#REF!)-#REF!</f>
        <v>#REF!</v>
      </c>
      <c r="E2580" s="364" t="e">
        <f>#REF!-#REF!</f>
        <v>#REF!</v>
      </c>
      <c r="F2580" s="76">
        <f t="shared" ref="F2580:I2581" si="72">F2615+F2650+F2685+F2720</f>
        <v>0</v>
      </c>
      <c r="G2580" s="28">
        <f t="shared" si="72"/>
        <v>0</v>
      </c>
      <c r="H2580" s="28">
        <f t="shared" si="72"/>
        <v>0</v>
      </c>
      <c r="I2580" s="77">
        <f t="shared" si="72"/>
        <v>0</v>
      </c>
      <c r="J2580" s="94" t="e">
        <f>#REF!-#REF!</f>
        <v>#REF!</v>
      </c>
      <c r="K2580" s="320" t="e">
        <f>#REF!-#REF!</f>
        <v>#REF!</v>
      </c>
    </row>
    <row r="2581" spans="1:11" ht="33.75" hidden="1" customHeight="1">
      <c r="A2581" s="25" t="s">
        <v>8431</v>
      </c>
      <c r="B2581" s="26" t="s">
        <v>4454</v>
      </c>
      <c r="C2581" s="27" t="s">
        <v>8543</v>
      </c>
      <c r="D2581" s="28" t="e">
        <f>(#REF!+#REF!)-#REF!</f>
        <v>#REF!</v>
      </c>
      <c r="E2581" s="364" t="e">
        <f>#REF!-#REF!</f>
        <v>#REF!</v>
      </c>
      <c r="F2581" s="76">
        <f t="shared" si="72"/>
        <v>0</v>
      </c>
      <c r="G2581" s="28">
        <f t="shared" si="72"/>
        <v>0</v>
      </c>
      <c r="H2581" s="28">
        <f t="shared" si="72"/>
        <v>0</v>
      </c>
      <c r="I2581" s="77">
        <f t="shared" si="72"/>
        <v>0</v>
      </c>
      <c r="J2581" s="94" t="e">
        <f>#REF!-#REF!</f>
        <v>#REF!</v>
      </c>
      <c r="K2581" s="320" t="e">
        <f>#REF!-#REF!</f>
        <v>#REF!</v>
      </c>
    </row>
    <row r="2582" spans="1:11" ht="11.25" hidden="1" customHeight="1">
      <c r="A2582" s="25" t="s">
        <v>7457</v>
      </c>
      <c r="B2582" s="26" t="s">
        <v>3667</v>
      </c>
      <c r="C2582" s="27" t="s">
        <v>819</v>
      </c>
      <c r="D2582" s="28" t="e">
        <f>(#REF!+#REF!)-#REF!</f>
        <v>#REF!</v>
      </c>
      <c r="E2582" s="364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20" t="e">
        <f>#REF!-#REF!</f>
        <v>#REF!</v>
      </c>
    </row>
    <row r="2583" spans="1:11" ht="22.5" hidden="1" customHeight="1">
      <c r="A2583" s="25" t="s">
        <v>8494</v>
      </c>
      <c r="B2583" s="26" t="s">
        <v>3668</v>
      </c>
      <c r="C2583" s="27" t="s">
        <v>7925</v>
      </c>
      <c r="D2583" s="28" t="e">
        <f>(#REF!+#REF!)-#REF!</f>
        <v>#REF!</v>
      </c>
      <c r="E2583" s="364" t="e">
        <f>#REF!-#REF!</f>
        <v>#REF!</v>
      </c>
      <c r="F2583" s="76">
        <f t="shared" ref="F2583:I2585" si="73">F2618+F2653+F2688+F2723</f>
        <v>0</v>
      </c>
      <c r="G2583" s="28">
        <f t="shared" si="73"/>
        <v>0</v>
      </c>
      <c r="H2583" s="28">
        <f t="shared" si="73"/>
        <v>0</v>
      </c>
      <c r="I2583" s="77">
        <f t="shared" si="73"/>
        <v>0</v>
      </c>
      <c r="J2583" s="94" t="e">
        <f>#REF!-#REF!</f>
        <v>#REF!</v>
      </c>
      <c r="K2583" s="320" t="e">
        <f>#REF!-#REF!</f>
        <v>#REF!</v>
      </c>
    </row>
    <row r="2584" spans="1:11" ht="22.5" hidden="1" customHeight="1">
      <c r="A2584" s="25" t="s">
        <v>1057</v>
      </c>
      <c r="B2584" s="26" t="s">
        <v>7714</v>
      </c>
      <c r="C2584" s="27" t="s">
        <v>9132</v>
      </c>
      <c r="D2584" s="28" t="e">
        <f>(#REF!+#REF!)-#REF!</f>
        <v>#REF!</v>
      </c>
      <c r="E2584" s="364" t="e">
        <f>#REF!-#REF!</f>
        <v>#REF!</v>
      </c>
      <c r="F2584" s="76">
        <f t="shared" si="73"/>
        <v>0</v>
      </c>
      <c r="G2584" s="28">
        <f t="shared" si="73"/>
        <v>0</v>
      </c>
      <c r="H2584" s="28">
        <f t="shared" si="73"/>
        <v>0</v>
      </c>
      <c r="I2584" s="77">
        <f t="shared" si="73"/>
        <v>0</v>
      </c>
      <c r="J2584" s="94" t="e">
        <f>#REF!-#REF!</f>
        <v>#REF!</v>
      </c>
      <c r="K2584" s="320" t="e">
        <f>#REF!-#REF!</f>
        <v>#REF!</v>
      </c>
    </row>
    <row r="2585" spans="1:11" ht="11.25" hidden="1" customHeight="1">
      <c r="A2585" s="25" t="s">
        <v>1761</v>
      </c>
      <c r="B2585" s="26" t="s">
        <v>7715</v>
      </c>
      <c r="C2585" s="27" t="s">
        <v>7438</v>
      </c>
      <c r="D2585" s="28" t="e">
        <f>(#REF!+#REF!)-#REF!</f>
        <v>#REF!</v>
      </c>
      <c r="E2585" s="364" t="e">
        <f>#REF!-#REF!</f>
        <v>#REF!</v>
      </c>
      <c r="F2585" s="76">
        <f t="shared" si="73"/>
        <v>0</v>
      </c>
      <c r="G2585" s="28">
        <f t="shared" si="73"/>
        <v>0</v>
      </c>
      <c r="H2585" s="28">
        <f t="shared" si="73"/>
        <v>0</v>
      </c>
      <c r="I2585" s="77">
        <f t="shared" si="73"/>
        <v>0</v>
      </c>
      <c r="J2585" s="94" t="e">
        <f>#REF!-#REF!</f>
        <v>#REF!</v>
      </c>
      <c r="K2585" s="320" t="e">
        <f>#REF!-#REF!</f>
        <v>#REF!</v>
      </c>
    </row>
    <row r="2586" spans="1:11" ht="11.25" hidden="1" customHeight="1">
      <c r="A2586" s="25" t="s">
        <v>9002</v>
      </c>
      <c r="B2586" s="26" t="s">
        <v>6155</v>
      </c>
      <c r="C2586" s="27" t="s">
        <v>4713</v>
      </c>
      <c r="D2586" s="28" t="e">
        <f>(#REF!+#REF!)-#REF!</f>
        <v>#REF!</v>
      </c>
      <c r="E2586" s="364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20" t="e">
        <f>#REF!-#REF!</f>
        <v>#REF!</v>
      </c>
    </row>
    <row r="2587" spans="1:11" ht="33.75" hidden="1" customHeight="1">
      <c r="A2587" s="25" t="s">
        <v>1668</v>
      </c>
      <c r="B2587" s="26" t="s">
        <v>6156</v>
      </c>
      <c r="C2587" s="27" t="s">
        <v>9078</v>
      </c>
      <c r="D2587" s="28" t="e">
        <f>(#REF!+#REF!)-#REF!</f>
        <v>#REF!</v>
      </c>
      <c r="E2587" s="364" t="e">
        <f>#REF!-#REF!</f>
        <v>#REF!</v>
      </c>
      <c r="F2587" s="76">
        <f t="shared" ref="F2587:I2590" si="74">F2622+F2657+F2692+F2727</f>
        <v>0</v>
      </c>
      <c r="G2587" s="28">
        <f t="shared" si="74"/>
        <v>0</v>
      </c>
      <c r="H2587" s="28">
        <f t="shared" si="74"/>
        <v>0</v>
      </c>
      <c r="I2587" s="77">
        <f t="shared" si="74"/>
        <v>0</v>
      </c>
      <c r="J2587" s="94" t="e">
        <f>#REF!-#REF!</f>
        <v>#REF!</v>
      </c>
      <c r="K2587" s="320" t="e">
        <f>#REF!-#REF!</f>
        <v>#REF!</v>
      </c>
    </row>
    <row r="2588" spans="1:11" ht="11.25" hidden="1" customHeight="1">
      <c r="A2588" s="25" t="s">
        <v>54</v>
      </c>
      <c r="B2588" s="26" t="s">
        <v>6157</v>
      </c>
      <c r="C2588" s="27" t="s">
        <v>3113</v>
      </c>
      <c r="D2588" s="28" t="e">
        <f>(#REF!+#REF!)-#REF!</f>
        <v>#REF!</v>
      </c>
      <c r="E2588" s="364" t="e">
        <f>#REF!-#REF!</f>
        <v>#REF!</v>
      </c>
      <c r="F2588" s="76">
        <f t="shared" si="74"/>
        <v>0</v>
      </c>
      <c r="G2588" s="28">
        <f t="shared" si="74"/>
        <v>0</v>
      </c>
      <c r="H2588" s="28">
        <f t="shared" si="74"/>
        <v>0</v>
      </c>
      <c r="I2588" s="77">
        <f t="shared" si="74"/>
        <v>0</v>
      </c>
      <c r="J2588" s="94" t="e">
        <f>#REF!-#REF!</f>
        <v>#REF!</v>
      </c>
      <c r="K2588" s="320" t="e">
        <f>#REF!-#REF!</f>
        <v>#REF!</v>
      </c>
    </row>
    <row r="2589" spans="1:11" ht="33.75" hidden="1" customHeight="1">
      <c r="A2589" s="25" t="s">
        <v>7066</v>
      </c>
      <c r="B2589" s="26" t="s">
        <v>6158</v>
      </c>
      <c r="C2589" s="27" t="s">
        <v>2868</v>
      </c>
      <c r="D2589" s="28" t="e">
        <f>(#REF!+#REF!)-#REF!</f>
        <v>#REF!</v>
      </c>
      <c r="E2589" s="364" t="e">
        <f>#REF!-#REF!</f>
        <v>#REF!</v>
      </c>
      <c r="F2589" s="76">
        <f t="shared" si="74"/>
        <v>0</v>
      </c>
      <c r="G2589" s="28">
        <f t="shared" si="74"/>
        <v>0</v>
      </c>
      <c r="H2589" s="28">
        <f t="shared" si="74"/>
        <v>0</v>
      </c>
      <c r="I2589" s="77">
        <f t="shared" si="74"/>
        <v>0</v>
      </c>
      <c r="J2589" s="94" t="e">
        <f>#REF!-#REF!</f>
        <v>#REF!</v>
      </c>
      <c r="K2589" s="320" t="e">
        <f>#REF!-#REF!</f>
        <v>#REF!</v>
      </c>
    </row>
    <row r="2590" spans="1:11" ht="11.25" hidden="1" customHeight="1">
      <c r="A2590" s="25" t="s">
        <v>6523</v>
      </c>
      <c r="B2590" s="26" t="s">
        <v>6159</v>
      </c>
      <c r="C2590" s="27" t="s">
        <v>3402</v>
      </c>
      <c r="D2590" s="28" t="e">
        <f>(#REF!+#REF!)-#REF!</f>
        <v>#REF!</v>
      </c>
      <c r="E2590" s="364" t="e">
        <f>#REF!-#REF!</f>
        <v>#REF!</v>
      </c>
      <c r="F2590" s="76">
        <f t="shared" si="74"/>
        <v>0</v>
      </c>
      <c r="G2590" s="28">
        <f t="shared" si="74"/>
        <v>0</v>
      </c>
      <c r="H2590" s="28">
        <f t="shared" si="74"/>
        <v>0</v>
      </c>
      <c r="I2590" s="77">
        <f t="shared" si="74"/>
        <v>0</v>
      </c>
      <c r="J2590" s="94" t="e">
        <f>#REF!-#REF!</f>
        <v>#REF!</v>
      </c>
      <c r="K2590" s="320" t="e">
        <f>#REF!-#REF!</f>
        <v>#REF!</v>
      </c>
    </row>
    <row r="2591" spans="1:11" ht="11.25" hidden="1" customHeight="1">
      <c r="A2591" s="25" t="s">
        <v>5922</v>
      </c>
      <c r="B2591" s="26" t="s">
        <v>6160</v>
      </c>
      <c r="C2591" s="27" t="s">
        <v>3403</v>
      </c>
      <c r="D2591" s="28" t="e">
        <f>(#REF!+#REF!)-#REF!</f>
        <v>#REF!</v>
      </c>
      <c r="E2591" s="364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20" t="e">
        <f>#REF!-#REF!</f>
        <v>#REF!</v>
      </c>
    </row>
    <row r="2592" spans="1:11" ht="11.25" hidden="1" customHeight="1">
      <c r="A2592" s="25" t="s">
        <v>7213</v>
      </c>
      <c r="B2592" s="26" t="s">
        <v>6161</v>
      </c>
      <c r="C2592" s="27" t="s">
        <v>2138</v>
      </c>
      <c r="D2592" s="28" t="e">
        <f>(#REF!+#REF!)-#REF!</f>
        <v>#REF!</v>
      </c>
      <c r="E2592" s="364" t="e">
        <f>#REF!-#REF!</f>
        <v>#REF!</v>
      </c>
      <c r="F2592" s="76">
        <f t="shared" ref="F2592:I2595" si="75">F2627+F2662+F2697+F2732</f>
        <v>0</v>
      </c>
      <c r="G2592" s="28">
        <f t="shared" si="75"/>
        <v>0</v>
      </c>
      <c r="H2592" s="28">
        <f t="shared" si="75"/>
        <v>0</v>
      </c>
      <c r="I2592" s="77">
        <f t="shared" si="75"/>
        <v>0</v>
      </c>
      <c r="J2592" s="94" t="e">
        <f>#REF!-#REF!</f>
        <v>#REF!</v>
      </c>
      <c r="K2592" s="320" t="e">
        <f>#REF!-#REF!</f>
        <v>#REF!</v>
      </c>
    </row>
    <row r="2593" spans="1:11" ht="22.5" hidden="1" customHeight="1">
      <c r="A2593" s="25" t="s">
        <v>5052</v>
      </c>
      <c r="B2593" s="26" t="s">
        <v>6382</v>
      </c>
      <c r="C2593" s="27" t="s">
        <v>8601</v>
      </c>
      <c r="D2593" s="28" t="e">
        <f>(#REF!+#REF!)-#REF!</f>
        <v>#REF!</v>
      </c>
      <c r="E2593" s="364" t="e">
        <f>#REF!-#REF!</f>
        <v>#REF!</v>
      </c>
      <c r="F2593" s="76">
        <f t="shared" si="75"/>
        <v>0</v>
      </c>
      <c r="G2593" s="28">
        <f t="shared" si="75"/>
        <v>0</v>
      </c>
      <c r="H2593" s="28">
        <f t="shared" si="75"/>
        <v>0</v>
      </c>
      <c r="I2593" s="77">
        <f t="shared" si="75"/>
        <v>0</v>
      </c>
      <c r="J2593" s="94" t="e">
        <f>#REF!-#REF!</f>
        <v>#REF!</v>
      </c>
      <c r="K2593" s="320" t="e">
        <f>#REF!-#REF!</f>
        <v>#REF!</v>
      </c>
    </row>
    <row r="2594" spans="1:11" ht="22.5" hidden="1" customHeight="1">
      <c r="A2594" s="25" t="s">
        <v>626</v>
      </c>
      <c r="B2594" s="26" t="s">
        <v>7841</v>
      </c>
      <c r="C2594" s="27" t="s">
        <v>8602</v>
      </c>
      <c r="D2594" s="28" t="e">
        <f>(#REF!+#REF!)-#REF!</f>
        <v>#REF!</v>
      </c>
      <c r="E2594" s="364" t="e">
        <f>#REF!-#REF!</f>
        <v>#REF!</v>
      </c>
      <c r="F2594" s="76">
        <f t="shared" si="75"/>
        <v>0</v>
      </c>
      <c r="G2594" s="28">
        <f t="shared" si="75"/>
        <v>0</v>
      </c>
      <c r="H2594" s="28">
        <f t="shared" si="75"/>
        <v>0</v>
      </c>
      <c r="I2594" s="77">
        <f t="shared" si="75"/>
        <v>0</v>
      </c>
      <c r="J2594" s="94" t="e">
        <f>#REF!-#REF!</f>
        <v>#REF!</v>
      </c>
      <c r="K2594" s="320" t="e">
        <f>#REF!-#REF!</f>
        <v>#REF!</v>
      </c>
    </row>
    <row r="2595" spans="1:11" ht="11.25" hidden="1" customHeight="1">
      <c r="A2595" s="25" t="s">
        <v>7436</v>
      </c>
      <c r="B2595" s="26" t="s">
        <v>7842</v>
      </c>
      <c r="C2595" s="27" t="s">
        <v>6000</v>
      </c>
      <c r="D2595" s="28" t="e">
        <f>(#REF!+#REF!)-#REF!</f>
        <v>#REF!</v>
      </c>
      <c r="E2595" s="364" t="e">
        <f>#REF!-#REF!</f>
        <v>#REF!</v>
      </c>
      <c r="F2595" s="76">
        <f t="shared" si="75"/>
        <v>0</v>
      </c>
      <c r="G2595" s="28">
        <f t="shared" si="75"/>
        <v>0</v>
      </c>
      <c r="H2595" s="28">
        <f t="shared" si="75"/>
        <v>0</v>
      </c>
      <c r="I2595" s="77">
        <f t="shared" si="75"/>
        <v>0</v>
      </c>
      <c r="J2595" s="94" t="e">
        <f>#REF!-#REF!</f>
        <v>#REF!</v>
      </c>
      <c r="K2595" s="320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4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20" t="e">
        <f>#REF!-#REF!</f>
        <v>#REF!</v>
      </c>
    </row>
    <row r="2597" spans="1:11" ht="22.5" hidden="1" customHeight="1">
      <c r="A2597" s="25" t="s">
        <v>6847</v>
      </c>
      <c r="B2597" s="26" t="s">
        <v>2474</v>
      </c>
      <c r="C2597" s="27" t="s">
        <v>541</v>
      </c>
      <c r="D2597" s="28" t="e">
        <f>(#REF!+#REF!)-#REF!</f>
        <v>#REF!</v>
      </c>
      <c r="E2597" s="364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20" t="e">
        <f>#REF!-#REF!</f>
        <v>#REF!</v>
      </c>
    </row>
    <row r="2598" spans="1:11" ht="11.25" hidden="1" customHeight="1">
      <c r="A2598" s="25" t="s">
        <v>5772</v>
      </c>
      <c r="B2598" s="26" t="s">
        <v>2475</v>
      </c>
      <c r="C2598" s="27" t="s">
        <v>226</v>
      </c>
      <c r="D2598" s="28" t="e">
        <f>(#REF!+#REF!)-#REF!</f>
        <v>#REF!</v>
      </c>
      <c r="E2598" s="364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20" t="e">
        <f>#REF!-#REF!</f>
        <v>#REF!</v>
      </c>
    </row>
    <row r="2599" spans="1:11" ht="11.25" hidden="1" customHeight="1">
      <c r="A2599" s="25" t="s">
        <v>5610</v>
      </c>
      <c r="B2599" s="26" t="s">
        <v>2476</v>
      </c>
      <c r="C2599" s="27" t="s">
        <v>8043</v>
      </c>
      <c r="D2599" s="28" t="e">
        <f>(#REF!+#REF!)-#REF!</f>
        <v>#REF!</v>
      </c>
      <c r="E2599" s="364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20" t="e">
        <f>#REF!-#REF!</f>
        <v>#REF!</v>
      </c>
    </row>
    <row r="2600" spans="1:11" ht="22.5" hidden="1" customHeight="1">
      <c r="A2600" s="25" t="s">
        <v>5762</v>
      </c>
      <c r="B2600" s="26" t="s">
        <v>313</v>
      </c>
      <c r="C2600" s="27" t="s">
        <v>2875</v>
      </c>
      <c r="D2600" s="28" t="e">
        <f>(#REF!+#REF!)-#REF!</f>
        <v>#REF!</v>
      </c>
      <c r="E2600" s="364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20" t="e">
        <f>#REF!-#REF!</f>
        <v>#REF!</v>
      </c>
    </row>
    <row r="2601" spans="1:11" ht="11.25" hidden="1" customHeight="1">
      <c r="A2601" s="25" t="s">
        <v>7434</v>
      </c>
      <c r="B2601" s="26" t="s">
        <v>314</v>
      </c>
      <c r="C2601" s="27" t="s">
        <v>8946</v>
      </c>
      <c r="D2601" s="28" t="e">
        <f>(#REF!+#REF!)-#REF!</f>
        <v>#REF!</v>
      </c>
      <c r="E2601" s="364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20" t="e">
        <f>#REF!-#REF!</f>
        <v>#REF!</v>
      </c>
    </row>
    <row r="2602" spans="1:11" ht="11.25" hidden="1" customHeight="1">
      <c r="A2602" s="25" t="s">
        <v>7312</v>
      </c>
      <c r="B2602" s="26" t="s">
        <v>496</v>
      </c>
      <c r="C2602" s="27" t="s">
        <v>8947</v>
      </c>
      <c r="D2602" s="28" t="e">
        <f>(#REF!+#REF!)-#REF!</f>
        <v>#REF!</v>
      </c>
      <c r="E2602" s="364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20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7723</v>
      </c>
      <c r="D2603" s="28" t="e">
        <f>(#REF!+#REF!)-#REF!</f>
        <v>#REF!</v>
      </c>
      <c r="E2603" s="364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20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4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20" t="e">
        <f>#REF!-#REF!</f>
        <v>#REF!</v>
      </c>
    </row>
    <row r="2605" spans="1:11" ht="11.25" hidden="1" customHeight="1">
      <c r="A2605" s="25" t="s">
        <v>7635</v>
      </c>
      <c r="B2605" s="26" t="s">
        <v>2085</v>
      </c>
      <c r="C2605" s="27" t="s">
        <v>2962</v>
      </c>
      <c r="D2605" s="28" t="e">
        <f>(#REF!+#REF!)-#REF!</f>
        <v>#REF!</v>
      </c>
      <c r="E2605" s="364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20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4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20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8771</v>
      </c>
      <c r="D2607" s="28" t="e">
        <f>(#REF!+#REF!)-#REF!</f>
        <v>#REF!</v>
      </c>
      <c r="E2607" s="364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20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8216</v>
      </c>
      <c r="D2608" s="28" t="e">
        <f>(#REF!+#REF!)-#REF!</f>
        <v>#REF!</v>
      </c>
      <c r="E2608" s="364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20" t="e">
        <f>#REF!-#REF!</f>
        <v>#REF!</v>
      </c>
    </row>
    <row r="2609" spans="1:11" ht="11.25" hidden="1" customHeight="1">
      <c r="A2609" s="25" t="s">
        <v>8505</v>
      </c>
      <c r="B2609" s="26" t="s">
        <v>160</v>
      </c>
      <c r="C2609" s="27" t="s">
        <v>8860</v>
      </c>
      <c r="D2609" s="28" t="e">
        <f>(#REF!+#REF!)-#REF!</f>
        <v>#REF!</v>
      </c>
      <c r="E2609" s="364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20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6581</v>
      </c>
      <c r="D2610" s="28" t="e">
        <f>(#REF!+#REF!)-#REF!</f>
        <v>#REF!</v>
      </c>
      <c r="E2610" s="364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20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4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20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6832</v>
      </c>
      <c r="D2612" s="28" t="e">
        <f>(#REF!+#REF!)-#REF!</f>
        <v>#REF!</v>
      </c>
      <c r="E2612" s="364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20" t="e">
        <f>#REF!-#REF!</f>
        <v>#REF!</v>
      </c>
    </row>
    <row r="2613" spans="1:11" ht="11.25" hidden="1" customHeight="1">
      <c r="A2613" s="25" t="s">
        <v>5661</v>
      </c>
      <c r="B2613" s="26" t="s">
        <v>2015</v>
      </c>
      <c r="C2613" s="27" t="s">
        <v>4481</v>
      </c>
      <c r="D2613" s="28" t="e">
        <f>(#REF!+#REF!)-#REF!</f>
        <v>#REF!</v>
      </c>
      <c r="E2613" s="364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20" t="e">
        <f>#REF!-#REF!</f>
        <v>#REF!</v>
      </c>
    </row>
    <row r="2614" spans="1:11" ht="11.25" hidden="1" customHeight="1">
      <c r="A2614" s="25" t="s">
        <v>4342</v>
      </c>
      <c r="B2614" s="26" t="s">
        <v>2016</v>
      </c>
      <c r="C2614" s="27" t="s">
        <v>8681</v>
      </c>
      <c r="D2614" s="28" t="e">
        <f>(#REF!+#REF!)-#REF!</f>
        <v>#REF!</v>
      </c>
      <c r="E2614" s="364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20" t="e">
        <f>#REF!-#REF!</f>
        <v>#REF!</v>
      </c>
    </row>
    <row r="2615" spans="1:11" ht="22.5" hidden="1" customHeight="1">
      <c r="A2615" s="25" t="s">
        <v>881</v>
      </c>
      <c r="B2615" s="26" t="s">
        <v>6237</v>
      </c>
      <c r="C2615" s="27" t="s">
        <v>179</v>
      </c>
      <c r="D2615" s="28" t="e">
        <f>(#REF!+#REF!)-#REF!</f>
        <v>#REF!</v>
      </c>
      <c r="E2615" s="364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20" t="e">
        <f>#REF!-#REF!</f>
        <v>#REF!</v>
      </c>
    </row>
    <row r="2616" spans="1:11" ht="33.75" hidden="1" customHeight="1">
      <c r="A2616" s="25" t="s">
        <v>8431</v>
      </c>
      <c r="B2616" s="26" t="s">
        <v>6238</v>
      </c>
      <c r="C2616" s="27" t="s">
        <v>180</v>
      </c>
      <c r="D2616" s="28" t="e">
        <f>(#REF!+#REF!)-#REF!</f>
        <v>#REF!</v>
      </c>
      <c r="E2616" s="364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20" t="e">
        <f>#REF!-#REF!</f>
        <v>#REF!</v>
      </c>
    </row>
    <row r="2617" spans="1:11" ht="11.25" hidden="1" customHeight="1">
      <c r="A2617" s="25" t="s">
        <v>7457</v>
      </c>
      <c r="B2617" s="26" t="s">
        <v>6989</v>
      </c>
      <c r="C2617" s="27" t="s">
        <v>4387</v>
      </c>
      <c r="D2617" s="28" t="e">
        <f>(#REF!+#REF!)-#REF!</f>
        <v>#REF!</v>
      </c>
      <c r="E2617" s="364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20" t="e">
        <f>#REF!-#REF!</f>
        <v>#REF!</v>
      </c>
    </row>
    <row r="2618" spans="1:11" ht="22.5" hidden="1" customHeight="1">
      <c r="A2618" s="25" t="s">
        <v>8494</v>
      </c>
      <c r="B2618" s="26" t="s">
        <v>6990</v>
      </c>
      <c r="C2618" s="27" t="s">
        <v>4794</v>
      </c>
      <c r="D2618" s="28" t="e">
        <f>(#REF!+#REF!)-#REF!</f>
        <v>#REF!</v>
      </c>
      <c r="E2618" s="364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20" t="e">
        <f>#REF!-#REF!</f>
        <v>#REF!</v>
      </c>
    </row>
    <row r="2619" spans="1:11" ht="22.5" hidden="1" customHeight="1">
      <c r="A2619" s="25" t="s">
        <v>1057</v>
      </c>
      <c r="B2619" s="26" t="s">
        <v>4613</v>
      </c>
      <c r="C2619" s="27" t="s">
        <v>4795</v>
      </c>
      <c r="D2619" s="28" t="e">
        <f>(#REF!+#REF!)-#REF!</f>
        <v>#REF!</v>
      </c>
      <c r="E2619" s="364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20" t="e">
        <f>#REF!-#REF!</f>
        <v>#REF!</v>
      </c>
    </row>
    <row r="2620" spans="1:11" ht="11.25" hidden="1" customHeight="1">
      <c r="A2620" s="25" t="s">
        <v>1761</v>
      </c>
      <c r="B2620" s="26" t="s">
        <v>4614</v>
      </c>
      <c r="C2620" s="27" t="s">
        <v>6208</v>
      </c>
      <c r="D2620" s="28" t="e">
        <f>(#REF!+#REF!)-#REF!</f>
        <v>#REF!</v>
      </c>
      <c r="E2620" s="364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20" t="e">
        <f>#REF!-#REF!</f>
        <v>#REF!</v>
      </c>
    </row>
    <row r="2621" spans="1:11" ht="11.25" hidden="1" customHeight="1">
      <c r="A2621" s="25" t="s">
        <v>9002</v>
      </c>
      <c r="B2621" s="26" t="s">
        <v>7697</v>
      </c>
      <c r="C2621" s="27" t="s">
        <v>6105</v>
      </c>
      <c r="D2621" s="28" t="e">
        <f>(#REF!+#REF!)-#REF!</f>
        <v>#REF!</v>
      </c>
      <c r="E2621" s="364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20" t="e">
        <f>#REF!-#REF!</f>
        <v>#REF!</v>
      </c>
    </row>
    <row r="2622" spans="1:11" ht="33.75" hidden="1" customHeight="1">
      <c r="A2622" s="25" t="s">
        <v>1668</v>
      </c>
      <c r="B2622" s="26" t="s">
        <v>6116</v>
      </c>
      <c r="C2622" s="27" t="s">
        <v>6758</v>
      </c>
      <c r="D2622" s="28" t="e">
        <f>(#REF!+#REF!)-#REF!</f>
        <v>#REF!</v>
      </c>
      <c r="E2622" s="364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20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6759</v>
      </c>
      <c r="D2623" s="28" t="e">
        <f>(#REF!+#REF!)-#REF!</f>
        <v>#REF!</v>
      </c>
      <c r="E2623" s="364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20" t="e">
        <f>#REF!-#REF!</f>
        <v>#REF!</v>
      </c>
    </row>
    <row r="2624" spans="1:11" ht="33.75" hidden="1" customHeight="1">
      <c r="A2624" s="25" t="s">
        <v>7066</v>
      </c>
      <c r="B2624" s="26" t="s">
        <v>2005</v>
      </c>
      <c r="C2624" s="27" t="s">
        <v>5960</v>
      </c>
      <c r="D2624" s="28" t="e">
        <f>(#REF!+#REF!)-#REF!</f>
        <v>#REF!</v>
      </c>
      <c r="E2624" s="364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20" t="e">
        <f>#REF!-#REF!</f>
        <v>#REF!</v>
      </c>
    </row>
    <row r="2625" spans="1:11" ht="11.25" hidden="1" customHeight="1">
      <c r="A2625" s="25" t="s">
        <v>6523</v>
      </c>
      <c r="B2625" s="26" t="s">
        <v>4751</v>
      </c>
      <c r="C2625" s="27" t="s">
        <v>6251</v>
      </c>
      <c r="D2625" s="28" t="e">
        <f>(#REF!+#REF!)-#REF!</f>
        <v>#REF!</v>
      </c>
      <c r="E2625" s="364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20" t="e">
        <f>#REF!-#REF!</f>
        <v>#REF!</v>
      </c>
    </row>
    <row r="2626" spans="1:11" ht="11.25" hidden="1" customHeight="1">
      <c r="A2626" s="25" t="s">
        <v>5922</v>
      </c>
      <c r="B2626" s="26" t="s">
        <v>4752</v>
      </c>
      <c r="C2626" s="27" t="s">
        <v>6164</v>
      </c>
      <c r="D2626" s="28" t="e">
        <f>(#REF!+#REF!)-#REF!</f>
        <v>#REF!</v>
      </c>
      <c r="E2626" s="364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20" t="e">
        <f>#REF!-#REF!</f>
        <v>#REF!</v>
      </c>
    </row>
    <row r="2627" spans="1:11" ht="11.25" hidden="1" customHeight="1">
      <c r="A2627" s="25" t="s">
        <v>7213</v>
      </c>
      <c r="B2627" s="26" t="s">
        <v>4753</v>
      </c>
      <c r="C2627" s="27" t="s">
        <v>6751</v>
      </c>
      <c r="D2627" s="28" t="e">
        <f>(#REF!+#REF!)-#REF!</f>
        <v>#REF!</v>
      </c>
      <c r="E2627" s="364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20" t="e">
        <f>#REF!-#REF!</f>
        <v>#REF!</v>
      </c>
    </row>
    <row r="2628" spans="1:11" ht="22.5" hidden="1" customHeight="1">
      <c r="A2628" s="25" t="s">
        <v>5052</v>
      </c>
      <c r="B2628" s="26" t="s">
        <v>4754</v>
      </c>
      <c r="C2628" s="27" t="s">
        <v>3579</v>
      </c>
      <c r="D2628" s="28" t="e">
        <f>(#REF!+#REF!)-#REF!</f>
        <v>#REF!</v>
      </c>
      <c r="E2628" s="364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20" t="e">
        <f>#REF!-#REF!</f>
        <v>#REF!</v>
      </c>
    </row>
    <row r="2629" spans="1:11" ht="22.5" hidden="1" customHeight="1">
      <c r="A2629" s="25" t="s">
        <v>626</v>
      </c>
      <c r="B2629" s="26" t="s">
        <v>4738</v>
      </c>
      <c r="C2629" s="27" t="s">
        <v>5998</v>
      </c>
      <c r="D2629" s="28" t="e">
        <f>(#REF!+#REF!)-#REF!</f>
        <v>#REF!</v>
      </c>
      <c r="E2629" s="364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20" t="e">
        <f>#REF!-#REF!</f>
        <v>#REF!</v>
      </c>
    </row>
    <row r="2630" spans="1:11" ht="11.25" hidden="1" customHeight="1">
      <c r="A2630" s="25" t="s">
        <v>7436</v>
      </c>
      <c r="B2630" s="26" t="s">
        <v>4981</v>
      </c>
      <c r="C2630" s="27" t="s">
        <v>1809</v>
      </c>
      <c r="D2630" s="28" t="e">
        <f>(#REF!+#REF!)-#REF!</f>
        <v>#REF!</v>
      </c>
      <c r="E2630" s="364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20" t="e">
        <f>#REF!-#REF!</f>
        <v>#REF!</v>
      </c>
    </row>
    <row r="2631" spans="1:11" ht="11.25" hidden="1" customHeight="1">
      <c r="A2631" s="25" t="s">
        <v>3930</v>
      </c>
      <c r="B2631" s="26" t="s">
        <v>9089</v>
      </c>
      <c r="C2631" s="27" t="s">
        <v>1810</v>
      </c>
      <c r="D2631" s="28" t="e">
        <f>(#REF!+#REF!)-#REF!</f>
        <v>#REF!</v>
      </c>
      <c r="E2631" s="364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20" t="e">
        <f>#REF!-#REF!</f>
        <v>#REF!</v>
      </c>
    </row>
    <row r="2632" spans="1:11" ht="22.5" hidden="1" customHeight="1">
      <c r="A2632" s="25" t="s">
        <v>6847</v>
      </c>
      <c r="B2632" s="26" t="s">
        <v>9090</v>
      </c>
      <c r="C2632" s="27" t="s">
        <v>3972</v>
      </c>
      <c r="D2632" s="28" t="e">
        <f>(#REF!+#REF!)-#REF!</f>
        <v>#REF!</v>
      </c>
      <c r="E2632" s="364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20" t="e">
        <f>#REF!-#REF!</f>
        <v>#REF!</v>
      </c>
    </row>
    <row r="2633" spans="1:11" ht="11.25" hidden="1" customHeight="1">
      <c r="A2633" s="25" t="s">
        <v>3973</v>
      </c>
      <c r="B2633" s="26" t="s">
        <v>9091</v>
      </c>
      <c r="C2633" s="27" t="s">
        <v>3805</v>
      </c>
      <c r="D2633" s="28" t="e">
        <f>(#REF!+#REF!)-#REF!</f>
        <v>#REF!</v>
      </c>
      <c r="E2633" s="364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20" t="e">
        <f>#REF!-#REF!</f>
        <v>#REF!</v>
      </c>
    </row>
    <row r="2634" spans="1:11" ht="11.25" hidden="1" customHeight="1">
      <c r="A2634" s="25" t="s">
        <v>5610</v>
      </c>
      <c r="B2634" s="26" t="s">
        <v>9092</v>
      </c>
      <c r="C2634" s="27" t="s">
        <v>3806</v>
      </c>
      <c r="D2634" s="28" t="e">
        <f>(#REF!+#REF!)-#REF!</f>
        <v>#REF!</v>
      </c>
      <c r="E2634" s="364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20" t="e">
        <f>#REF!-#REF!</f>
        <v>#REF!</v>
      </c>
    </row>
    <row r="2635" spans="1:11" ht="22.5" hidden="1" customHeight="1">
      <c r="A2635" s="25" t="s">
        <v>5762</v>
      </c>
      <c r="B2635" s="26" t="s">
        <v>6826</v>
      </c>
      <c r="C2635" s="27" t="s">
        <v>8144</v>
      </c>
      <c r="D2635" s="28" t="e">
        <f>(#REF!+#REF!)-#REF!</f>
        <v>#REF!</v>
      </c>
      <c r="E2635" s="364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20" t="e">
        <f>#REF!-#REF!</f>
        <v>#REF!</v>
      </c>
    </row>
    <row r="2636" spans="1:11" ht="11.25" hidden="1" customHeight="1">
      <c r="A2636" s="25" t="s">
        <v>7434</v>
      </c>
      <c r="B2636" s="26" t="s">
        <v>6827</v>
      </c>
      <c r="C2636" s="27" t="s">
        <v>5798</v>
      </c>
      <c r="D2636" s="28" t="e">
        <f>(#REF!+#REF!)-#REF!</f>
        <v>#REF!</v>
      </c>
      <c r="E2636" s="364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20" t="e">
        <f>#REF!-#REF!</f>
        <v>#REF!</v>
      </c>
    </row>
    <row r="2637" spans="1:11" ht="11.25" hidden="1" customHeight="1">
      <c r="A2637" s="25" t="s">
        <v>7312</v>
      </c>
      <c r="B2637" s="26" t="s">
        <v>6828</v>
      </c>
      <c r="C2637" s="27" t="s">
        <v>968</v>
      </c>
      <c r="D2637" s="28" t="e">
        <f>(#REF!+#REF!)-#REF!</f>
        <v>#REF!</v>
      </c>
      <c r="E2637" s="364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20" t="e">
        <f>#REF!-#REF!</f>
        <v>#REF!</v>
      </c>
    </row>
    <row r="2638" spans="1:11" ht="11.25" hidden="1" customHeight="1">
      <c r="A2638" s="25" t="s">
        <v>951</v>
      </c>
      <c r="B2638" s="26" t="s">
        <v>6829</v>
      </c>
      <c r="C2638" s="27" t="s">
        <v>428</v>
      </c>
      <c r="D2638" s="28" t="e">
        <f>(#REF!+#REF!)-#REF!</f>
        <v>#REF!</v>
      </c>
      <c r="E2638" s="364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20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4857</v>
      </c>
      <c r="D2639" s="28" t="e">
        <f>(#REF!+#REF!)-#REF!</f>
        <v>#REF!</v>
      </c>
      <c r="E2639" s="364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20" t="e">
        <f>#REF!-#REF!</f>
        <v>#REF!</v>
      </c>
    </row>
    <row r="2640" spans="1:11" ht="11.25" hidden="1" customHeight="1">
      <c r="A2640" s="25" t="s">
        <v>7635</v>
      </c>
      <c r="B2640" s="26" t="s">
        <v>3561</v>
      </c>
      <c r="C2640" s="27" t="s">
        <v>8906</v>
      </c>
      <c r="D2640" s="28" t="e">
        <f>(#REF!+#REF!)-#REF!</f>
        <v>#REF!</v>
      </c>
      <c r="E2640" s="364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20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8907</v>
      </c>
      <c r="D2641" s="28" t="e">
        <f>(#REF!+#REF!)-#REF!</f>
        <v>#REF!</v>
      </c>
      <c r="E2641" s="364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20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4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20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4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20" t="e">
        <f>#REF!-#REF!</f>
        <v>#REF!</v>
      </c>
    </row>
    <row r="2644" spans="1:11" ht="11.25" hidden="1" customHeight="1">
      <c r="A2644" s="25" t="s">
        <v>8505</v>
      </c>
      <c r="B2644" s="26" t="s">
        <v>3565</v>
      </c>
      <c r="C2644" s="27" t="s">
        <v>4414</v>
      </c>
      <c r="D2644" s="28" t="e">
        <f>(#REF!+#REF!)-#REF!</f>
        <v>#REF!</v>
      </c>
      <c r="E2644" s="364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20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7810</v>
      </c>
      <c r="D2645" s="28" t="e">
        <f>(#REF!+#REF!)-#REF!</f>
        <v>#REF!</v>
      </c>
      <c r="E2645" s="364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20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4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20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4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20" t="e">
        <f>#REF!-#REF!</f>
        <v>#REF!</v>
      </c>
    </row>
    <row r="2648" spans="1:11" ht="11.25" hidden="1" customHeight="1">
      <c r="A2648" s="25" t="s">
        <v>5661</v>
      </c>
      <c r="B2648" s="26" t="s">
        <v>2546</v>
      </c>
      <c r="C2648" s="27" t="s">
        <v>3454</v>
      </c>
      <c r="D2648" s="28" t="e">
        <f>(#REF!+#REF!)-#REF!</f>
        <v>#REF!</v>
      </c>
      <c r="E2648" s="364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20" t="e">
        <f>#REF!-#REF!</f>
        <v>#REF!</v>
      </c>
    </row>
    <row r="2649" spans="1:11" ht="11.25" hidden="1" customHeight="1">
      <c r="A2649" s="25" t="s">
        <v>4342</v>
      </c>
      <c r="B2649" s="26" t="s">
        <v>2547</v>
      </c>
      <c r="C2649" s="27" t="s">
        <v>1459</v>
      </c>
      <c r="D2649" s="28" t="e">
        <f>(#REF!+#REF!)-#REF!</f>
        <v>#REF!</v>
      </c>
      <c r="E2649" s="364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20" t="e">
        <f>#REF!-#REF!</f>
        <v>#REF!</v>
      </c>
    </row>
    <row r="2650" spans="1:11" ht="22.5" hidden="1" customHeight="1">
      <c r="A2650" s="25" t="s">
        <v>881</v>
      </c>
      <c r="B2650" s="26" t="s">
        <v>5122</v>
      </c>
      <c r="C2650" s="27" t="s">
        <v>1502</v>
      </c>
      <c r="D2650" s="28" t="e">
        <f>(#REF!+#REF!)-#REF!</f>
        <v>#REF!</v>
      </c>
      <c r="E2650" s="364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20" t="e">
        <f>#REF!-#REF!</f>
        <v>#REF!</v>
      </c>
    </row>
    <row r="2651" spans="1:11" ht="33.75" hidden="1" customHeight="1">
      <c r="A2651" s="25" t="s">
        <v>8431</v>
      </c>
      <c r="B2651" s="26" t="s">
        <v>7052</v>
      </c>
      <c r="C2651" s="27" t="s">
        <v>1254</v>
      </c>
      <c r="D2651" s="28" t="e">
        <f>(#REF!+#REF!)-#REF!</f>
        <v>#REF!</v>
      </c>
      <c r="E2651" s="364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20" t="e">
        <f>#REF!-#REF!</f>
        <v>#REF!</v>
      </c>
    </row>
    <row r="2652" spans="1:11" ht="11.25" hidden="1" customHeight="1">
      <c r="A2652" s="25" t="s">
        <v>7457</v>
      </c>
      <c r="B2652" s="26" t="s">
        <v>7053</v>
      </c>
      <c r="C2652" s="27" t="s">
        <v>9133</v>
      </c>
      <c r="D2652" s="28" t="e">
        <f>(#REF!+#REF!)-#REF!</f>
        <v>#REF!</v>
      </c>
      <c r="E2652" s="364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20" t="e">
        <f>#REF!-#REF!</f>
        <v>#REF!</v>
      </c>
    </row>
    <row r="2653" spans="1:11" ht="22.5" hidden="1" customHeight="1">
      <c r="A2653" s="25" t="s">
        <v>8494</v>
      </c>
      <c r="B2653" s="26" t="s">
        <v>7054</v>
      </c>
      <c r="C2653" s="27" t="s">
        <v>7400</v>
      </c>
      <c r="D2653" s="28" t="e">
        <f>(#REF!+#REF!)-#REF!</f>
        <v>#REF!</v>
      </c>
      <c r="E2653" s="364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20" t="e">
        <f>#REF!-#REF!</f>
        <v>#REF!</v>
      </c>
    </row>
    <row r="2654" spans="1:11" ht="22.5" hidden="1" customHeight="1">
      <c r="A2654" s="25" t="s">
        <v>1057</v>
      </c>
      <c r="B2654" s="26" t="s">
        <v>7055</v>
      </c>
      <c r="C2654" s="27" t="s">
        <v>1772</v>
      </c>
      <c r="D2654" s="28" t="e">
        <f>(#REF!+#REF!)-#REF!</f>
        <v>#REF!</v>
      </c>
      <c r="E2654" s="364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20" t="e">
        <f>#REF!-#REF!</f>
        <v>#REF!</v>
      </c>
    </row>
    <row r="2655" spans="1:11" ht="11.25" hidden="1" customHeight="1">
      <c r="A2655" s="25" t="s">
        <v>1761</v>
      </c>
      <c r="B2655" s="26" t="s">
        <v>7056</v>
      </c>
      <c r="C2655" s="27" t="s">
        <v>4546</v>
      </c>
      <c r="D2655" s="28" t="e">
        <f>(#REF!+#REF!)-#REF!</f>
        <v>#REF!</v>
      </c>
      <c r="E2655" s="364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20" t="e">
        <f>#REF!-#REF!</f>
        <v>#REF!</v>
      </c>
    </row>
    <row r="2656" spans="1:11" ht="11.25" hidden="1" customHeight="1">
      <c r="A2656" s="25" t="s">
        <v>9002</v>
      </c>
      <c r="B2656" s="26" t="s">
        <v>4758</v>
      </c>
      <c r="C2656" s="27" t="s">
        <v>3169</v>
      </c>
      <c r="D2656" s="28" t="e">
        <f>(#REF!+#REF!)-#REF!</f>
        <v>#REF!</v>
      </c>
      <c r="E2656" s="364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20" t="e">
        <f>#REF!-#REF!</f>
        <v>#REF!</v>
      </c>
    </row>
    <row r="2657" spans="1:11" ht="33.75" hidden="1" customHeight="1">
      <c r="A2657" s="25" t="s">
        <v>1668</v>
      </c>
      <c r="B2657" s="26" t="s">
        <v>4601</v>
      </c>
      <c r="C2657" s="27" t="s">
        <v>6171</v>
      </c>
      <c r="D2657" s="28" t="e">
        <f>(#REF!+#REF!)-#REF!</f>
        <v>#REF!</v>
      </c>
      <c r="E2657" s="364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20" t="e">
        <f>#REF!-#REF!</f>
        <v>#REF!</v>
      </c>
    </row>
    <row r="2658" spans="1:11" ht="11.25" hidden="1" customHeight="1">
      <c r="A2658" s="25" t="s">
        <v>54</v>
      </c>
      <c r="B2658" s="26" t="s">
        <v>4602</v>
      </c>
      <c r="C2658" s="27" t="s">
        <v>5370</v>
      </c>
      <c r="D2658" s="28" t="e">
        <f>(#REF!+#REF!)-#REF!</f>
        <v>#REF!</v>
      </c>
      <c r="E2658" s="364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20" t="e">
        <f>#REF!-#REF!</f>
        <v>#REF!</v>
      </c>
    </row>
    <row r="2659" spans="1:11" ht="33.75" hidden="1" customHeight="1">
      <c r="A2659" s="25" t="s">
        <v>7066</v>
      </c>
      <c r="B2659" s="26" t="s">
        <v>3363</v>
      </c>
      <c r="C2659" s="27" t="s">
        <v>5967</v>
      </c>
      <c r="D2659" s="28" t="e">
        <f>(#REF!+#REF!)-#REF!</f>
        <v>#REF!</v>
      </c>
      <c r="E2659" s="364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20" t="e">
        <f>#REF!-#REF!</f>
        <v>#REF!</v>
      </c>
    </row>
    <row r="2660" spans="1:11" ht="11.25" hidden="1" customHeight="1">
      <c r="A2660" s="25" t="s">
        <v>6523</v>
      </c>
      <c r="B2660" s="26" t="s">
        <v>5111</v>
      </c>
      <c r="C2660" s="27" t="s">
        <v>3599</v>
      </c>
      <c r="D2660" s="28" t="e">
        <f>(#REF!+#REF!)-#REF!</f>
        <v>#REF!</v>
      </c>
      <c r="E2660" s="364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20" t="e">
        <f>#REF!-#REF!</f>
        <v>#REF!</v>
      </c>
    </row>
    <row r="2661" spans="1:11" ht="11.25" hidden="1" customHeight="1">
      <c r="A2661" s="25" t="s">
        <v>5922</v>
      </c>
      <c r="B2661" s="26" t="s">
        <v>8596</v>
      </c>
      <c r="C2661" s="27" t="s">
        <v>879</v>
      </c>
      <c r="D2661" s="28" t="e">
        <f>(#REF!+#REF!)-#REF!</f>
        <v>#REF!</v>
      </c>
      <c r="E2661" s="364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20" t="e">
        <f>#REF!-#REF!</f>
        <v>#REF!</v>
      </c>
    </row>
    <row r="2662" spans="1:11" ht="11.25" hidden="1" customHeight="1">
      <c r="A2662" s="25" t="s">
        <v>7213</v>
      </c>
      <c r="B2662" s="26" t="s">
        <v>8597</v>
      </c>
      <c r="C2662" s="27" t="s">
        <v>2596</v>
      </c>
      <c r="D2662" s="28" t="e">
        <f>(#REF!+#REF!)-#REF!</f>
        <v>#REF!</v>
      </c>
      <c r="E2662" s="364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20" t="e">
        <f>#REF!-#REF!</f>
        <v>#REF!</v>
      </c>
    </row>
    <row r="2663" spans="1:11" ht="22.5" hidden="1" customHeight="1">
      <c r="A2663" s="25" t="s">
        <v>5052</v>
      </c>
      <c r="B2663" s="26" t="s">
        <v>8598</v>
      </c>
      <c r="C2663" s="27" t="s">
        <v>8023</v>
      </c>
      <c r="D2663" s="28" t="e">
        <f>(#REF!+#REF!)-#REF!</f>
        <v>#REF!</v>
      </c>
      <c r="E2663" s="364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20" t="e">
        <f>#REF!-#REF!</f>
        <v>#REF!</v>
      </c>
    </row>
    <row r="2664" spans="1:11" ht="22.5" hidden="1" customHeight="1">
      <c r="A2664" s="25" t="s">
        <v>626</v>
      </c>
      <c r="B2664" s="26" t="s">
        <v>4715</v>
      </c>
      <c r="C2664" s="27" t="s">
        <v>4095</v>
      </c>
      <c r="D2664" s="28" t="e">
        <f>(#REF!+#REF!)-#REF!</f>
        <v>#REF!</v>
      </c>
      <c r="E2664" s="364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20" t="e">
        <f>#REF!-#REF!</f>
        <v>#REF!</v>
      </c>
    </row>
    <row r="2665" spans="1:11" ht="11.25" hidden="1" customHeight="1">
      <c r="A2665" s="25" t="s">
        <v>7436</v>
      </c>
      <c r="B2665" s="26" t="s">
        <v>4788</v>
      </c>
      <c r="C2665" s="27" t="s">
        <v>4096</v>
      </c>
      <c r="D2665" s="28" t="e">
        <f>(#REF!+#REF!)-#REF!</f>
        <v>#REF!</v>
      </c>
      <c r="E2665" s="364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20" t="e">
        <f>#REF!-#REF!</f>
        <v>#REF!</v>
      </c>
    </row>
    <row r="2666" spans="1:11" ht="11.25" hidden="1" customHeight="1">
      <c r="A2666" s="25" t="s">
        <v>3930</v>
      </c>
      <c r="B2666" s="26" t="s">
        <v>4789</v>
      </c>
      <c r="C2666" s="27" t="s">
        <v>4966</v>
      </c>
      <c r="D2666" s="28" t="e">
        <f>(#REF!+#REF!)-#REF!</f>
        <v>#REF!</v>
      </c>
      <c r="E2666" s="364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20" t="e">
        <f>#REF!-#REF!</f>
        <v>#REF!</v>
      </c>
    </row>
    <row r="2667" spans="1:11" ht="22.5" hidden="1" customHeight="1">
      <c r="A2667" s="25" t="s">
        <v>6847</v>
      </c>
      <c r="B2667" s="26" t="s">
        <v>4790</v>
      </c>
      <c r="C2667" s="27" t="s">
        <v>6446</v>
      </c>
      <c r="D2667" s="28" t="e">
        <f>(#REF!+#REF!)-#REF!</f>
        <v>#REF!</v>
      </c>
      <c r="E2667" s="364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20" t="e">
        <f>#REF!-#REF!</f>
        <v>#REF!</v>
      </c>
    </row>
    <row r="2668" spans="1:11" ht="22.5" hidden="1" customHeight="1">
      <c r="A2668" s="25" t="s">
        <v>5344</v>
      </c>
      <c r="B2668" s="26" t="s">
        <v>4791</v>
      </c>
      <c r="C2668" s="27" t="s">
        <v>7499</v>
      </c>
      <c r="D2668" s="28" t="e">
        <f>(#REF!+#REF!)-#REF!</f>
        <v>#REF!</v>
      </c>
      <c r="E2668" s="364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20" t="e">
        <f>#REF!-#REF!</f>
        <v>#REF!</v>
      </c>
    </row>
    <row r="2669" spans="1:11" ht="11.25" hidden="1" customHeight="1">
      <c r="A2669" s="25" t="s">
        <v>5610</v>
      </c>
      <c r="B2669" s="26" t="s">
        <v>4792</v>
      </c>
      <c r="C2669" s="27" t="s">
        <v>6117</v>
      </c>
      <c r="D2669" s="28" t="e">
        <f>(#REF!+#REF!)-#REF!</f>
        <v>#REF!</v>
      </c>
      <c r="E2669" s="364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20" t="e">
        <f>#REF!-#REF!</f>
        <v>#REF!</v>
      </c>
    </row>
    <row r="2670" spans="1:11" ht="22.5" hidden="1" customHeight="1">
      <c r="A2670" s="25" t="s">
        <v>5762</v>
      </c>
      <c r="B2670" s="26" t="s">
        <v>4793</v>
      </c>
      <c r="C2670" s="27" t="s">
        <v>5811</v>
      </c>
      <c r="D2670" s="28" t="e">
        <f>(#REF!+#REF!)-#REF!</f>
        <v>#REF!</v>
      </c>
      <c r="E2670" s="364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20" t="e">
        <f>#REF!-#REF!</f>
        <v>#REF!</v>
      </c>
    </row>
    <row r="2671" spans="1:11" ht="11.25" hidden="1" customHeight="1">
      <c r="A2671" s="25" t="s">
        <v>7434</v>
      </c>
      <c r="B2671" s="26" t="s">
        <v>4807</v>
      </c>
      <c r="C2671" s="27" t="s">
        <v>124</v>
      </c>
      <c r="D2671" s="28" t="e">
        <f>(#REF!+#REF!)-#REF!</f>
        <v>#REF!</v>
      </c>
      <c r="E2671" s="364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20" t="e">
        <f>#REF!-#REF!</f>
        <v>#REF!</v>
      </c>
    </row>
    <row r="2672" spans="1:11" ht="11.25" hidden="1" customHeight="1">
      <c r="A2672" s="25" t="s">
        <v>7312</v>
      </c>
      <c r="B2672" s="26" t="s">
        <v>5537</v>
      </c>
      <c r="C2672" s="27" t="s">
        <v>6429</v>
      </c>
      <c r="D2672" s="28" t="e">
        <f>(#REF!+#REF!)-#REF!</f>
        <v>#REF!</v>
      </c>
      <c r="E2672" s="364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20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7085</v>
      </c>
      <c r="D2673" s="28" t="e">
        <f>(#REF!+#REF!)-#REF!</f>
        <v>#REF!</v>
      </c>
      <c r="E2673" s="364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20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6905</v>
      </c>
      <c r="D2674" s="28" t="e">
        <f>(#REF!+#REF!)-#REF!</f>
        <v>#REF!</v>
      </c>
      <c r="E2674" s="364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20" t="e">
        <f>#REF!-#REF!</f>
        <v>#REF!</v>
      </c>
    </row>
    <row r="2675" spans="1:11" ht="11.25" hidden="1" customHeight="1">
      <c r="A2675" s="25" t="s">
        <v>7635</v>
      </c>
      <c r="B2675" s="26" t="s">
        <v>6079</v>
      </c>
      <c r="C2675" s="27" t="s">
        <v>8534</v>
      </c>
      <c r="D2675" s="28" t="e">
        <f>(#REF!+#REF!)-#REF!</f>
        <v>#REF!</v>
      </c>
      <c r="E2675" s="364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20" t="e">
        <f>#REF!-#REF!</f>
        <v>#REF!</v>
      </c>
    </row>
    <row r="2676" spans="1:11" ht="11.25" hidden="1" customHeight="1">
      <c r="A2676" s="25" t="s">
        <v>550</v>
      </c>
      <c r="B2676" s="26" t="s">
        <v>6080</v>
      </c>
      <c r="C2676" s="27" t="s">
        <v>5095</v>
      </c>
      <c r="D2676" s="28" t="e">
        <f>(#REF!+#REF!)-#REF!</f>
        <v>#REF!</v>
      </c>
      <c r="E2676" s="364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20" t="e">
        <f>#REF!-#REF!</f>
        <v>#REF!</v>
      </c>
    </row>
    <row r="2677" spans="1:11" ht="11.25" hidden="1" customHeight="1">
      <c r="A2677" s="25" t="s">
        <v>2752</v>
      </c>
      <c r="B2677" s="26" t="s">
        <v>6081</v>
      </c>
      <c r="C2677" s="27" t="s">
        <v>6197</v>
      </c>
      <c r="D2677" s="28" t="e">
        <f>(#REF!+#REF!)-#REF!</f>
        <v>#REF!</v>
      </c>
      <c r="E2677" s="364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20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4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20" t="e">
        <f>#REF!-#REF!</f>
        <v>#REF!</v>
      </c>
    </row>
    <row r="2679" spans="1:11" ht="11.25" hidden="1" customHeight="1">
      <c r="A2679" s="25" t="s">
        <v>8505</v>
      </c>
      <c r="B2679" s="26" t="s">
        <v>2954</v>
      </c>
      <c r="C2679" s="27" t="s">
        <v>6444</v>
      </c>
      <c r="D2679" s="28" t="e">
        <f>(#REF!+#REF!)-#REF!</f>
        <v>#REF!</v>
      </c>
      <c r="E2679" s="364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20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6445</v>
      </c>
      <c r="D2680" s="28" t="e">
        <f>(#REF!+#REF!)-#REF!</f>
        <v>#REF!</v>
      </c>
      <c r="E2680" s="364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20" t="e">
        <f>#REF!-#REF!</f>
        <v>#REF!</v>
      </c>
    </row>
    <row r="2681" spans="1:11" ht="22.5" hidden="1" customHeight="1">
      <c r="A2681" s="25" t="s">
        <v>3639</v>
      </c>
      <c r="B2681" s="26" t="s">
        <v>6178</v>
      </c>
      <c r="C2681" s="27" t="s">
        <v>2284</v>
      </c>
      <c r="D2681" s="28" t="e">
        <f>(#REF!+#REF!)-#REF!</f>
        <v>#REF!</v>
      </c>
      <c r="E2681" s="364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20" t="e">
        <f>#REF!-#REF!</f>
        <v>#REF!</v>
      </c>
    </row>
    <row r="2682" spans="1:11" ht="11.25" hidden="1" customHeight="1">
      <c r="A2682" s="25" t="s">
        <v>552</v>
      </c>
      <c r="B2682" s="26" t="s">
        <v>6179</v>
      </c>
      <c r="C2682" s="27" t="s">
        <v>5130</v>
      </c>
      <c r="D2682" s="28" t="e">
        <f>(#REF!+#REF!)-#REF!</f>
        <v>#REF!</v>
      </c>
      <c r="E2682" s="364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20" t="e">
        <f>#REF!-#REF!</f>
        <v>#REF!</v>
      </c>
    </row>
    <row r="2683" spans="1:11" ht="11.25" hidden="1" customHeight="1">
      <c r="A2683" s="25" t="s">
        <v>5661</v>
      </c>
      <c r="B2683" s="26" t="s">
        <v>6180</v>
      </c>
      <c r="C2683" s="27" t="s">
        <v>530</v>
      </c>
      <c r="D2683" s="28" t="e">
        <f>(#REF!+#REF!)-#REF!</f>
        <v>#REF!</v>
      </c>
      <c r="E2683" s="364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20" t="e">
        <f>#REF!-#REF!</f>
        <v>#REF!</v>
      </c>
    </row>
    <row r="2684" spans="1:11" ht="11.25" hidden="1" customHeight="1">
      <c r="A2684" s="25" t="s">
        <v>4342</v>
      </c>
      <c r="B2684" s="26" t="s">
        <v>1513</v>
      </c>
      <c r="C2684" s="27" t="s">
        <v>6638</v>
      </c>
      <c r="D2684" s="28" t="e">
        <f>(#REF!+#REF!)-#REF!</f>
        <v>#REF!</v>
      </c>
      <c r="E2684" s="364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20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4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20" t="e">
        <f>#REF!-#REF!</f>
        <v>#REF!</v>
      </c>
    </row>
    <row r="2686" spans="1:11" ht="33.75" hidden="1" customHeight="1">
      <c r="A2686" s="25" t="s">
        <v>8431</v>
      </c>
      <c r="B2686" s="26" t="s">
        <v>4190</v>
      </c>
      <c r="C2686" s="27" t="s">
        <v>3533</v>
      </c>
      <c r="D2686" s="28" t="e">
        <f>(#REF!+#REF!)-#REF!</f>
        <v>#REF!</v>
      </c>
      <c r="E2686" s="364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20" t="e">
        <f>#REF!-#REF!</f>
        <v>#REF!</v>
      </c>
    </row>
    <row r="2687" spans="1:11" ht="11.25" hidden="1" customHeight="1">
      <c r="A2687" s="25" t="s">
        <v>7457</v>
      </c>
      <c r="B2687" s="26" t="s">
        <v>7024</v>
      </c>
      <c r="C2687" s="27" t="s">
        <v>7615</v>
      </c>
      <c r="D2687" s="28" t="e">
        <f>(#REF!+#REF!)-#REF!</f>
        <v>#REF!</v>
      </c>
      <c r="E2687" s="364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20" t="e">
        <f>#REF!-#REF!</f>
        <v>#REF!</v>
      </c>
    </row>
    <row r="2688" spans="1:11" ht="22.5" hidden="1" customHeight="1">
      <c r="A2688" s="25" t="s">
        <v>8494</v>
      </c>
      <c r="B2688" s="26" t="s">
        <v>7025</v>
      </c>
      <c r="C2688" s="27" t="s">
        <v>8657</v>
      </c>
      <c r="D2688" s="28" t="e">
        <f>(#REF!+#REF!)-#REF!</f>
        <v>#REF!</v>
      </c>
      <c r="E2688" s="364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20" t="e">
        <f>#REF!-#REF!</f>
        <v>#REF!</v>
      </c>
    </row>
    <row r="2689" spans="1:11" ht="22.5" hidden="1" customHeight="1">
      <c r="A2689" s="25" t="s">
        <v>1057</v>
      </c>
      <c r="B2689" s="26" t="s">
        <v>7902</v>
      </c>
      <c r="C2689" s="27" t="s">
        <v>2637</v>
      </c>
      <c r="D2689" s="28" t="e">
        <f>(#REF!+#REF!)-#REF!</f>
        <v>#REF!</v>
      </c>
      <c r="E2689" s="364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20" t="e">
        <f>#REF!-#REF!</f>
        <v>#REF!</v>
      </c>
    </row>
    <row r="2690" spans="1:11" ht="11.25" hidden="1" customHeight="1">
      <c r="A2690" s="25" t="s">
        <v>1761</v>
      </c>
      <c r="B2690" s="26" t="s">
        <v>4923</v>
      </c>
      <c r="C2690" s="27" t="s">
        <v>1191</v>
      </c>
      <c r="D2690" s="28" t="e">
        <f>(#REF!+#REF!)-#REF!</f>
        <v>#REF!</v>
      </c>
      <c r="E2690" s="364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20" t="e">
        <f>#REF!-#REF!</f>
        <v>#REF!</v>
      </c>
    </row>
    <row r="2691" spans="1:11" ht="11.25" hidden="1" customHeight="1">
      <c r="A2691" s="25" t="s">
        <v>9002</v>
      </c>
      <c r="B2691" s="26" t="s">
        <v>2771</v>
      </c>
      <c r="C2691" s="27" t="s">
        <v>6556</v>
      </c>
      <c r="D2691" s="28" t="e">
        <f>(#REF!+#REF!)-#REF!</f>
        <v>#REF!</v>
      </c>
      <c r="E2691" s="364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20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4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20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4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20" t="e">
        <f>#REF!-#REF!</f>
        <v>#REF!</v>
      </c>
    </row>
    <row r="2694" spans="1:11" ht="33.75" hidden="1" customHeight="1">
      <c r="A2694" s="25" t="s">
        <v>7066</v>
      </c>
      <c r="B2694" s="26" t="s">
        <v>4037</v>
      </c>
      <c r="C2694" s="27" t="s">
        <v>6929</v>
      </c>
      <c r="D2694" s="28" t="e">
        <f>(#REF!+#REF!)-#REF!</f>
        <v>#REF!</v>
      </c>
      <c r="E2694" s="364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20" t="e">
        <f>#REF!-#REF!</f>
        <v>#REF!</v>
      </c>
    </row>
    <row r="2695" spans="1:11" ht="11.25" hidden="1" customHeight="1">
      <c r="A2695" s="25" t="s">
        <v>6523</v>
      </c>
      <c r="B2695" s="26" t="s">
        <v>573</v>
      </c>
      <c r="C2695" s="27" t="s">
        <v>5506</v>
      </c>
      <c r="D2695" s="28" t="e">
        <f>(#REF!+#REF!)-#REF!</f>
        <v>#REF!</v>
      </c>
      <c r="E2695" s="364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20" t="e">
        <f>#REF!-#REF!</f>
        <v>#REF!</v>
      </c>
    </row>
    <row r="2696" spans="1:11" ht="11.25" hidden="1" customHeight="1">
      <c r="A2696" s="25" t="s">
        <v>5922</v>
      </c>
      <c r="B2696" s="26" t="s">
        <v>574</v>
      </c>
      <c r="C2696" s="27" t="s">
        <v>5507</v>
      </c>
      <c r="D2696" s="28" t="e">
        <f>(#REF!+#REF!)-#REF!</f>
        <v>#REF!</v>
      </c>
      <c r="E2696" s="364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20" t="e">
        <f>#REF!-#REF!</f>
        <v>#REF!</v>
      </c>
    </row>
    <row r="2697" spans="1:11" ht="11.25" hidden="1" customHeight="1">
      <c r="A2697" s="25" t="s">
        <v>7213</v>
      </c>
      <c r="B2697" s="26" t="s">
        <v>8607</v>
      </c>
      <c r="C2697" s="27" t="s">
        <v>2548</v>
      </c>
      <c r="D2697" s="28" t="e">
        <f>(#REF!+#REF!)-#REF!</f>
        <v>#REF!</v>
      </c>
      <c r="E2697" s="364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20" t="e">
        <f>#REF!-#REF!</f>
        <v>#REF!</v>
      </c>
    </row>
    <row r="2698" spans="1:11" ht="22.5" hidden="1" customHeight="1">
      <c r="A2698" s="25" t="s">
        <v>5052</v>
      </c>
      <c r="B2698" s="26" t="s">
        <v>8608</v>
      </c>
      <c r="C2698" s="27" t="s">
        <v>5067</v>
      </c>
      <c r="D2698" s="28" t="e">
        <f>(#REF!+#REF!)-#REF!</f>
        <v>#REF!</v>
      </c>
      <c r="E2698" s="364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20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8813</v>
      </c>
      <c r="D2699" s="28" t="e">
        <f>(#REF!+#REF!)-#REF!</f>
        <v>#REF!</v>
      </c>
      <c r="E2699" s="364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20" t="e">
        <f>#REF!-#REF!</f>
        <v>#REF!</v>
      </c>
    </row>
    <row r="2700" spans="1:11" ht="11.25" hidden="1" customHeight="1">
      <c r="A2700" s="25" t="s">
        <v>7436</v>
      </c>
      <c r="B2700" s="26" t="s">
        <v>1201</v>
      </c>
      <c r="C2700" s="27" t="s">
        <v>237</v>
      </c>
      <c r="D2700" s="28" t="e">
        <f>(#REF!+#REF!)-#REF!</f>
        <v>#REF!</v>
      </c>
      <c r="E2700" s="364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20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7084</v>
      </c>
      <c r="D2701" s="28" t="e">
        <f>(#REF!+#REF!)-#REF!</f>
        <v>#REF!</v>
      </c>
      <c r="E2701" s="364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20" t="e">
        <f>#REF!-#REF!</f>
        <v>#REF!</v>
      </c>
    </row>
    <row r="2702" spans="1:11" ht="22.5" hidden="1" customHeight="1">
      <c r="A2702" s="25" t="s">
        <v>6847</v>
      </c>
      <c r="B2702" s="26" t="s">
        <v>3331</v>
      </c>
      <c r="C2702" s="27" t="s">
        <v>1384</v>
      </c>
      <c r="D2702" s="28" t="e">
        <f>(#REF!+#REF!)-#REF!</f>
        <v>#REF!</v>
      </c>
      <c r="E2702" s="364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20" t="e">
        <f>#REF!-#REF!</f>
        <v>#REF!</v>
      </c>
    </row>
    <row r="2703" spans="1:11" ht="11.25" hidden="1" customHeight="1">
      <c r="A2703" s="25" t="s">
        <v>8842</v>
      </c>
      <c r="B2703" s="26" t="s">
        <v>1485</v>
      </c>
      <c r="C2703" s="27" t="s">
        <v>4181</v>
      </c>
      <c r="D2703" s="28" t="e">
        <f>(#REF!+#REF!)-#REF!</f>
        <v>#REF!</v>
      </c>
      <c r="E2703" s="364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20" t="e">
        <f>#REF!-#REF!</f>
        <v>#REF!</v>
      </c>
    </row>
    <row r="2704" spans="1:11" ht="11.25" hidden="1" customHeight="1">
      <c r="A2704" s="25" t="s">
        <v>5610</v>
      </c>
      <c r="B2704" s="26" t="s">
        <v>1486</v>
      </c>
      <c r="C2704" s="27" t="s">
        <v>5003</v>
      </c>
      <c r="D2704" s="28" t="e">
        <f>(#REF!+#REF!)-#REF!</f>
        <v>#REF!</v>
      </c>
      <c r="E2704" s="364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20" t="e">
        <f>#REF!-#REF!</f>
        <v>#REF!</v>
      </c>
    </row>
    <row r="2705" spans="1:11" ht="22.5" hidden="1" customHeight="1">
      <c r="A2705" s="25" t="s">
        <v>5762</v>
      </c>
      <c r="B2705" s="26" t="s">
        <v>1487</v>
      </c>
      <c r="C2705" s="27" t="s">
        <v>7051</v>
      </c>
      <c r="D2705" s="28" t="e">
        <f>(#REF!+#REF!)-#REF!</f>
        <v>#REF!</v>
      </c>
      <c r="E2705" s="364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20" t="e">
        <f>#REF!-#REF!</f>
        <v>#REF!</v>
      </c>
    </row>
    <row r="2706" spans="1:11" ht="11.25" hidden="1" customHeight="1">
      <c r="A2706" s="25" t="s">
        <v>7434</v>
      </c>
      <c r="B2706" s="26" t="s">
        <v>1488</v>
      </c>
      <c r="C2706" s="27" t="s">
        <v>2528</v>
      </c>
      <c r="D2706" s="28" t="e">
        <f>(#REF!+#REF!)-#REF!</f>
        <v>#REF!</v>
      </c>
      <c r="E2706" s="364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20" t="e">
        <f>#REF!-#REF!</f>
        <v>#REF!</v>
      </c>
    </row>
    <row r="2707" spans="1:11" ht="11.25" hidden="1" customHeight="1">
      <c r="A2707" s="25" t="s">
        <v>7312</v>
      </c>
      <c r="B2707" s="26" t="s">
        <v>1987</v>
      </c>
      <c r="C2707" s="27" t="s">
        <v>2802</v>
      </c>
      <c r="D2707" s="28" t="e">
        <f>(#REF!+#REF!)-#REF!</f>
        <v>#REF!</v>
      </c>
      <c r="E2707" s="364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20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4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20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9096</v>
      </c>
      <c r="D2709" s="28" t="e">
        <f>(#REF!+#REF!)-#REF!</f>
        <v>#REF!</v>
      </c>
      <c r="E2709" s="364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20" t="e">
        <f>#REF!-#REF!</f>
        <v>#REF!</v>
      </c>
    </row>
    <row r="2710" spans="1:11" ht="11.25" hidden="1" customHeight="1">
      <c r="A2710" s="25" t="s">
        <v>7635</v>
      </c>
      <c r="B2710" s="26" t="s">
        <v>8133</v>
      </c>
      <c r="C2710" s="27" t="s">
        <v>4318</v>
      </c>
      <c r="D2710" s="28" t="e">
        <f>(#REF!+#REF!)-#REF!</f>
        <v>#REF!</v>
      </c>
      <c r="E2710" s="364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20" t="e">
        <f>#REF!-#REF!</f>
        <v>#REF!</v>
      </c>
    </row>
    <row r="2711" spans="1:11" ht="11.25" hidden="1" customHeight="1">
      <c r="A2711" s="25" t="s">
        <v>550</v>
      </c>
      <c r="B2711" s="26" t="s">
        <v>6191</v>
      </c>
      <c r="C2711" s="27" t="s">
        <v>3200</v>
      </c>
      <c r="D2711" s="28" t="e">
        <f>(#REF!+#REF!)-#REF!</f>
        <v>#REF!</v>
      </c>
      <c r="E2711" s="364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20" t="e">
        <f>#REF!-#REF!</f>
        <v>#REF!</v>
      </c>
    </row>
    <row r="2712" spans="1:11" ht="11.25" hidden="1" customHeight="1">
      <c r="A2712" s="25" t="s">
        <v>2752</v>
      </c>
      <c r="B2712" s="26" t="s">
        <v>6192</v>
      </c>
      <c r="C2712" s="27" t="s">
        <v>3201</v>
      </c>
      <c r="D2712" s="28" t="e">
        <f>(#REF!+#REF!)-#REF!</f>
        <v>#REF!</v>
      </c>
      <c r="E2712" s="364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20" t="e">
        <f>#REF!-#REF!</f>
        <v>#REF!</v>
      </c>
    </row>
    <row r="2713" spans="1:11" ht="11.25" hidden="1" customHeight="1">
      <c r="A2713" s="25" t="s">
        <v>2296</v>
      </c>
      <c r="B2713" s="26" t="s">
        <v>6193</v>
      </c>
      <c r="C2713" s="27" t="s">
        <v>7150</v>
      </c>
      <c r="D2713" s="28" t="e">
        <f>(#REF!+#REF!)-#REF!</f>
        <v>#REF!</v>
      </c>
      <c r="E2713" s="364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20" t="e">
        <f>#REF!-#REF!</f>
        <v>#REF!</v>
      </c>
    </row>
    <row r="2714" spans="1:11" ht="11.25" hidden="1" customHeight="1">
      <c r="A2714" s="25" t="s">
        <v>8505</v>
      </c>
      <c r="B2714" s="26" t="s">
        <v>6194</v>
      </c>
      <c r="C2714" s="27" t="s">
        <v>2027</v>
      </c>
      <c r="D2714" s="28" t="e">
        <f>(#REF!+#REF!)-#REF!</f>
        <v>#REF!</v>
      </c>
      <c r="E2714" s="364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20" t="e">
        <f>#REF!-#REF!</f>
        <v>#REF!</v>
      </c>
    </row>
    <row r="2715" spans="1:11" ht="11.25" hidden="1" customHeight="1">
      <c r="A2715" s="25" t="s">
        <v>2995</v>
      </c>
      <c r="B2715" s="26" t="s">
        <v>6195</v>
      </c>
      <c r="C2715" s="27" t="s">
        <v>6391</v>
      </c>
      <c r="D2715" s="28" t="e">
        <f>(#REF!+#REF!)-#REF!</f>
        <v>#REF!</v>
      </c>
      <c r="E2715" s="364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20" t="e">
        <f>#REF!-#REF!</f>
        <v>#REF!</v>
      </c>
    </row>
    <row r="2716" spans="1:11" ht="22.5" hidden="1" customHeight="1">
      <c r="A2716" s="25" t="s">
        <v>3639</v>
      </c>
      <c r="B2716" s="26" t="s">
        <v>6196</v>
      </c>
      <c r="C2716" s="27" t="s">
        <v>5663</v>
      </c>
      <c r="D2716" s="28" t="e">
        <f>(#REF!+#REF!)-#REF!</f>
        <v>#REF!</v>
      </c>
      <c r="E2716" s="364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20" t="e">
        <f>#REF!-#REF!</f>
        <v>#REF!</v>
      </c>
    </row>
    <row r="2717" spans="1:11" ht="11.25" hidden="1" customHeight="1">
      <c r="A2717" s="25" t="s">
        <v>552</v>
      </c>
      <c r="B2717" s="26" t="s">
        <v>4538</v>
      </c>
      <c r="C2717" s="27" t="s">
        <v>5664</v>
      </c>
      <c r="D2717" s="28" t="e">
        <f>(#REF!+#REF!)-#REF!</f>
        <v>#REF!</v>
      </c>
      <c r="E2717" s="364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20" t="e">
        <f>#REF!-#REF!</f>
        <v>#REF!</v>
      </c>
    </row>
    <row r="2718" spans="1:11" ht="11.25" hidden="1" customHeight="1">
      <c r="A2718" s="25" t="s">
        <v>5661</v>
      </c>
      <c r="B2718" s="26" t="s">
        <v>7512</v>
      </c>
      <c r="C2718" s="27" t="s">
        <v>2714</v>
      </c>
      <c r="D2718" s="28" t="e">
        <f>(#REF!+#REF!)-#REF!</f>
        <v>#REF!</v>
      </c>
      <c r="E2718" s="364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20" t="e">
        <f>#REF!-#REF!</f>
        <v>#REF!</v>
      </c>
    </row>
    <row r="2719" spans="1:11" ht="11.25" hidden="1" customHeight="1">
      <c r="A2719" s="25" t="s">
        <v>4342</v>
      </c>
      <c r="B2719" s="26" t="s">
        <v>474</v>
      </c>
      <c r="C2719" s="27" t="s">
        <v>2715</v>
      </c>
      <c r="D2719" s="28" t="e">
        <f>(#REF!+#REF!)-#REF!</f>
        <v>#REF!</v>
      </c>
      <c r="E2719" s="364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20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4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20" t="e">
        <f>#REF!-#REF!</f>
        <v>#REF!</v>
      </c>
    </row>
    <row r="2721" spans="1:11" ht="33.75" hidden="1" customHeight="1">
      <c r="A2721" s="25" t="s">
        <v>8431</v>
      </c>
      <c r="B2721" s="26" t="s">
        <v>1916</v>
      </c>
      <c r="C2721" s="27" t="s">
        <v>5166</v>
      </c>
      <c r="D2721" s="28" t="e">
        <f>(#REF!+#REF!)-#REF!</f>
        <v>#REF!</v>
      </c>
      <c r="E2721" s="364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20" t="e">
        <f>#REF!-#REF!</f>
        <v>#REF!</v>
      </c>
    </row>
    <row r="2722" spans="1:11" ht="11.25" hidden="1" customHeight="1">
      <c r="A2722" s="25" t="s">
        <v>7457</v>
      </c>
      <c r="B2722" s="26" t="s">
        <v>1917</v>
      </c>
      <c r="C2722" s="27" t="s">
        <v>2510</v>
      </c>
      <c r="D2722" s="28" t="e">
        <f>(#REF!+#REF!)-#REF!</f>
        <v>#REF!</v>
      </c>
      <c r="E2722" s="364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20" t="e">
        <f>#REF!-#REF!</f>
        <v>#REF!</v>
      </c>
    </row>
    <row r="2723" spans="1:11" ht="22.5" hidden="1" customHeight="1">
      <c r="A2723" s="25" t="s">
        <v>8494</v>
      </c>
      <c r="B2723" s="26" t="s">
        <v>1918</v>
      </c>
      <c r="C2723" s="27" t="s">
        <v>7502</v>
      </c>
      <c r="D2723" s="28" t="e">
        <f>(#REF!+#REF!)-#REF!</f>
        <v>#REF!</v>
      </c>
      <c r="E2723" s="364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20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4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20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4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20" t="e">
        <f>#REF!-#REF!</f>
        <v>#REF!</v>
      </c>
    </row>
    <row r="2726" spans="1:11" ht="11.25" hidden="1" customHeight="1">
      <c r="A2726" s="25" t="s">
        <v>9002</v>
      </c>
      <c r="B2726" s="26" t="s">
        <v>5385</v>
      </c>
      <c r="C2726" s="27" t="s">
        <v>3540</v>
      </c>
      <c r="D2726" s="28" t="e">
        <f>(#REF!+#REF!)-#REF!</f>
        <v>#REF!</v>
      </c>
      <c r="E2726" s="364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20" t="e">
        <f>#REF!-#REF!</f>
        <v>#REF!</v>
      </c>
    </row>
    <row r="2727" spans="1:11" ht="33.75" hidden="1" customHeight="1">
      <c r="A2727" s="25" t="s">
        <v>1668</v>
      </c>
      <c r="B2727" s="26" t="s">
        <v>5386</v>
      </c>
      <c r="C2727" s="27" t="s">
        <v>7600</v>
      </c>
      <c r="D2727" s="28" t="e">
        <f>(#REF!+#REF!)-#REF!</f>
        <v>#REF!</v>
      </c>
      <c r="E2727" s="364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20" t="e">
        <f>#REF!-#REF!</f>
        <v>#REF!</v>
      </c>
    </row>
    <row r="2728" spans="1:11" ht="11.25" hidden="1" customHeight="1">
      <c r="A2728" s="25" t="s">
        <v>54</v>
      </c>
      <c r="B2728" s="26" t="s">
        <v>5387</v>
      </c>
      <c r="C2728" s="27" t="s">
        <v>7601</v>
      </c>
      <c r="D2728" s="28" t="e">
        <f>(#REF!+#REF!)-#REF!</f>
        <v>#REF!</v>
      </c>
      <c r="E2728" s="364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20" t="e">
        <f>#REF!-#REF!</f>
        <v>#REF!</v>
      </c>
    </row>
    <row r="2729" spans="1:11" ht="33.75" hidden="1" customHeight="1">
      <c r="A2729" s="25" t="s">
        <v>7066</v>
      </c>
      <c r="B2729" s="26" t="s">
        <v>5624</v>
      </c>
      <c r="C2729" s="27" t="s">
        <v>4393</v>
      </c>
      <c r="D2729" s="28" t="e">
        <f>(#REF!+#REF!)-#REF!</f>
        <v>#REF!</v>
      </c>
      <c r="E2729" s="364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20" t="e">
        <f>#REF!-#REF!</f>
        <v>#REF!</v>
      </c>
    </row>
    <row r="2730" spans="1:11" ht="11.25" hidden="1" customHeight="1">
      <c r="A2730" s="25" t="s">
        <v>6523</v>
      </c>
      <c r="B2730" s="26" t="s">
        <v>5625</v>
      </c>
      <c r="C2730" s="27" t="s">
        <v>8522</v>
      </c>
      <c r="D2730" s="28" t="e">
        <f>(#REF!+#REF!)-#REF!</f>
        <v>#REF!</v>
      </c>
      <c r="E2730" s="364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20" t="e">
        <f>#REF!-#REF!</f>
        <v>#REF!</v>
      </c>
    </row>
    <row r="2731" spans="1:11" ht="11.25" hidden="1" customHeight="1">
      <c r="A2731" s="25" t="s">
        <v>5922</v>
      </c>
      <c r="B2731" s="26" t="s">
        <v>5626</v>
      </c>
      <c r="C2731" s="27" t="s">
        <v>9253</v>
      </c>
      <c r="D2731" s="28" t="e">
        <f>(#REF!+#REF!)-#REF!</f>
        <v>#REF!</v>
      </c>
      <c r="E2731" s="364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20" t="e">
        <f>#REF!-#REF!</f>
        <v>#REF!</v>
      </c>
    </row>
    <row r="2732" spans="1:11" ht="11.25" hidden="1" customHeight="1">
      <c r="A2732" s="25" t="s">
        <v>7213</v>
      </c>
      <c r="B2732" s="26" t="s">
        <v>7130</v>
      </c>
      <c r="C2732" s="27" t="s">
        <v>375</v>
      </c>
      <c r="D2732" s="28" t="e">
        <f>(#REF!+#REF!)-#REF!</f>
        <v>#REF!</v>
      </c>
      <c r="E2732" s="364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20" t="e">
        <f>#REF!-#REF!</f>
        <v>#REF!</v>
      </c>
    </row>
    <row r="2733" spans="1:11" ht="22.5" hidden="1" customHeight="1">
      <c r="A2733" s="25" t="s">
        <v>5052</v>
      </c>
      <c r="B2733" s="26" t="s">
        <v>7131</v>
      </c>
      <c r="C2733" s="27" t="s">
        <v>5289</v>
      </c>
      <c r="D2733" s="28" t="e">
        <f>(#REF!+#REF!)-#REF!</f>
        <v>#REF!</v>
      </c>
      <c r="E2733" s="364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20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4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20" t="e">
        <f>#REF!-#REF!</f>
        <v>#REF!</v>
      </c>
    </row>
    <row r="2735" spans="1:11" ht="11.25" hidden="1" customHeight="1">
      <c r="A2735" s="25" t="s">
        <v>7436</v>
      </c>
      <c r="B2735" s="26" t="s">
        <v>1837</v>
      </c>
      <c r="C2735" s="27" t="s">
        <v>3803</v>
      </c>
      <c r="D2735" s="28" t="e">
        <f>(#REF!+#REF!)-#REF!</f>
        <v>#REF!</v>
      </c>
      <c r="E2735" s="364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20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4407</v>
      </c>
      <c r="D2736" s="28" t="e">
        <f>(#REF!+#REF!)-#REF!</f>
        <v>#REF!</v>
      </c>
      <c r="E2736" s="364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20" t="e">
        <f>#REF!-#REF!</f>
        <v>#REF!</v>
      </c>
    </row>
    <row r="2737" spans="1:11" ht="22.5" hidden="1" customHeight="1">
      <c r="A2737" s="25" t="s">
        <v>6847</v>
      </c>
      <c r="B2737" s="26" t="s">
        <v>5105</v>
      </c>
      <c r="C2737" s="27" t="s">
        <v>2120</v>
      </c>
      <c r="D2737" s="28" t="e">
        <f>(#REF!+#REF!)-#REF!</f>
        <v>#REF!</v>
      </c>
      <c r="E2737" s="364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20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4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20" t="e">
        <f>#REF!-#REF!</f>
        <v>#REF!</v>
      </c>
    </row>
    <row r="2739" spans="1:11" ht="11.25" hidden="1" customHeight="1">
      <c r="A2739" s="25" t="s">
        <v>5610</v>
      </c>
      <c r="B2739" s="26" t="s">
        <v>8001</v>
      </c>
      <c r="C2739" s="27" t="s">
        <v>3828</v>
      </c>
      <c r="D2739" s="28" t="e">
        <f>(#REF!+#REF!)-#REF!</f>
        <v>#REF!</v>
      </c>
      <c r="E2739" s="364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20" t="e">
        <f>#REF!-#REF!</f>
        <v>#REF!</v>
      </c>
    </row>
    <row r="2740" spans="1:11" ht="22.5" hidden="1" customHeight="1">
      <c r="A2740" s="25" t="s">
        <v>5762</v>
      </c>
      <c r="B2740" s="26" t="s">
        <v>8002</v>
      </c>
      <c r="C2740" s="27" t="s">
        <v>3829</v>
      </c>
      <c r="D2740" s="28" t="e">
        <f>(#REF!+#REF!)-#REF!</f>
        <v>#REF!</v>
      </c>
      <c r="E2740" s="364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20" t="e">
        <f>#REF!-#REF!</f>
        <v>#REF!</v>
      </c>
    </row>
    <row r="2741" spans="1:11" ht="11.25" hidden="1" customHeight="1">
      <c r="A2741" s="25" t="s">
        <v>7434</v>
      </c>
      <c r="B2741" s="26" t="s">
        <v>8003</v>
      </c>
      <c r="C2741" s="27" t="s">
        <v>8434</v>
      </c>
      <c r="D2741" s="28" t="e">
        <f>(#REF!+#REF!)-#REF!</f>
        <v>#REF!</v>
      </c>
      <c r="E2741" s="364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20" t="e">
        <f>#REF!-#REF!</f>
        <v>#REF!</v>
      </c>
    </row>
    <row r="2742" spans="1:11" ht="11.25" hidden="1" customHeight="1">
      <c r="A2742" s="25" t="s">
        <v>7312</v>
      </c>
      <c r="B2742" s="26" t="s">
        <v>9033</v>
      </c>
      <c r="C2742" s="27" t="s">
        <v>4888</v>
      </c>
      <c r="D2742" s="28" t="e">
        <f>(#REF!+#REF!)-#REF!</f>
        <v>#REF!</v>
      </c>
      <c r="E2742" s="364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20" t="e">
        <f>#REF!-#REF!</f>
        <v>#REF!</v>
      </c>
    </row>
    <row r="2743" spans="1:11" ht="11.25" hidden="1" customHeight="1">
      <c r="A2743" s="25" t="s">
        <v>951</v>
      </c>
      <c r="B2743" s="26" t="s">
        <v>9034</v>
      </c>
      <c r="C2743" s="27" t="s">
        <v>508</v>
      </c>
      <c r="D2743" s="28" t="e">
        <f>(#REF!+#REF!)-#REF!</f>
        <v>#REF!</v>
      </c>
      <c r="E2743" s="364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20" t="e">
        <f>#REF!-#REF!</f>
        <v>#REF!</v>
      </c>
    </row>
    <row r="2744" spans="1:11" ht="11.25" hidden="1" customHeight="1">
      <c r="A2744" s="25" t="s">
        <v>1990</v>
      </c>
      <c r="B2744" s="26" t="s">
        <v>7616</v>
      </c>
      <c r="C2744" s="27" t="s">
        <v>2738</v>
      </c>
      <c r="D2744" s="28" t="e">
        <f>(#REF!+#REF!)-#REF!</f>
        <v>#REF!</v>
      </c>
      <c r="E2744" s="364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20" t="e">
        <f>#REF!-#REF!</f>
        <v>#REF!</v>
      </c>
    </row>
    <row r="2745" spans="1:11" ht="11.25" hidden="1" customHeight="1">
      <c r="A2745" s="25" t="s">
        <v>7635</v>
      </c>
      <c r="B2745" s="26" t="s">
        <v>7617</v>
      </c>
      <c r="C2745" s="27" t="s">
        <v>2739</v>
      </c>
      <c r="D2745" s="28" t="e">
        <f>(#REF!+#REF!)-#REF!</f>
        <v>#REF!</v>
      </c>
      <c r="E2745" s="364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20" t="e">
        <f>#REF!-#REF!</f>
        <v>#REF!</v>
      </c>
    </row>
    <row r="2746" spans="1:11" ht="11.25" hidden="1" customHeight="1">
      <c r="A2746" s="25" t="s">
        <v>550</v>
      </c>
      <c r="B2746" s="26" t="s">
        <v>7618</v>
      </c>
      <c r="C2746" s="27" t="s">
        <v>2534</v>
      </c>
      <c r="D2746" s="28" t="e">
        <f>(#REF!+#REF!)-#REF!</f>
        <v>#REF!</v>
      </c>
      <c r="E2746" s="364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20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6557</v>
      </c>
      <c r="D2747" s="28" t="e">
        <f>(#REF!+#REF!)-#REF!</f>
        <v>#REF!</v>
      </c>
      <c r="E2747" s="364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20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4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20" t="e">
        <f>#REF!-#REF!</f>
        <v>#REF!</v>
      </c>
    </row>
    <row r="2749" spans="1:11" ht="11.25" hidden="1" customHeight="1">
      <c r="A2749" s="25" t="s">
        <v>8505</v>
      </c>
      <c r="B2749" s="26" t="s">
        <v>3011</v>
      </c>
      <c r="C2749" s="27" t="s">
        <v>5465</v>
      </c>
      <c r="D2749" s="28" t="e">
        <f>(#REF!+#REF!)-#REF!</f>
        <v>#REF!</v>
      </c>
      <c r="E2749" s="364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20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4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20" t="e">
        <f>#REF!-#REF!</f>
        <v>#REF!</v>
      </c>
    </row>
    <row r="2751" spans="1:11" ht="22.5" hidden="1" customHeight="1">
      <c r="A2751" s="25" t="s">
        <v>3639</v>
      </c>
      <c r="B2751" s="26" t="s">
        <v>5983</v>
      </c>
      <c r="C2751" s="27" t="s">
        <v>6843</v>
      </c>
      <c r="D2751" s="28" t="e">
        <f>(#REF!+#REF!)-#REF!</f>
        <v>#REF!</v>
      </c>
      <c r="E2751" s="364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20" t="e">
        <f>#REF!-#REF!</f>
        <v>#REF!</v>
      </c>
    </row>
    <row r="2752" spans="1:11" ht="11.25" hidden="1" customHeight="1">
      <c r="A2752" s="25" t="s">
        <v>552</v>
      </c>
      <c r="B2752" s="26" t="s">
        <v>5984</v>
      </c>
      <c r="C2752" s="27" t="s">
        <v>8783</v>
      </c>
      <c r="D2752" s="28" t="e">
        <f>(#REF!+#REF!)-#REF!</f>
        <v>#REF!</v>
      </c>
      <c r="E2752" s="364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20" t="e">
        <f>#REF!-#REF!</f>
        <v>#REF!</v>
      </c>
    </row>
    <row r="2753" spans="1:11" ht="11.25" hidden="1" customHeight="1">
      <c r="A2753" s="25" t="s">
        <v>5661</v>
      </c>
      <c r="B2753" s="26" t="s">
        <v>3713</v>
      </c>
      <c r="C2753" s="27" t="s">
        <v>8784</v>
      </c>
      <c r="D2753" s="28" t="e">
        <f>(#REF!+#REF!)-#REF!</f>
        <v>#REF!</v>
      </c>
      <c r="E2753" s="364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20" t="e">
        <f>#REF!-#REF!</f>
        <v>#REF!</v>
      </c>
    </row>
    <row r="2754" spans="1:11" ht="11.25" hidden="1" customHeight="1">
      <c r="A2754" s="25" t="s">
        <v>4342</v>
      </c>
      <c r="B2754" s="26" t="s">
        <v>3714</v>
      </c>
      <c r="C2754" s="27" t="s">
        <v>52</v>
      </c>
      <c r="D2754" s="28" t="e">
        <f>(#REF!+#REF!)-#REF!</f>
        <v>#REF!</v>
      </c>
      <c r="E2754" s="364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20" t="e">
        <f>#REF!-#REF!</f>
        <v>#REF!</v>
      </c>
    </row>
    <row r="2755" spans="1:11" ht="22.5" hidden="1" customHeight="1">
      <c r="A2755" s="25" t="s">
        <v>881</v>
      </c>
      <c r="B2755" s="26" t="s">
        <v>4833</v>
      </c>
      <c r="C2755" s="27" t="s">
        <v>922</v>
      </c>
      <c r="D2755" s="28" t="e">
        <f>(#REF!+#REF!)-#REF!</f>
        <v>#REF!</v>
      </c>
      <c r="E2755" s="364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20" t="e">
        <f>#REF!-#REF!</f>
        <v>#REF!</v>
      </c>
    </row>
    <row r="2756" spans="1:11" ht="33.75" hidden="1" customHeight="1">
      <c r="A2756" s="25" t="s">
        <v>8431</v>
      </c>
      <c r="B2756" s="26" t="s">
        <v>7521</v>
      </c>
      <c r="C2756" s="27" t="s">
        <v>8307</v>
      </c>
      <c r="D2756" s="28" t="e">
        <f>(#REF!+#REF!)-#REF!</f>
        <v>#REF!</v>
      </c>
      <c r="E2756" s="364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20" t="e">
        <f>#REF!-#REF!</f>
        <v>#REF!</v>
      </c>
    </row>
    <row r="2757" spans="1:11" ht="11.25" hidden="1" customHeight="1">
      <c r="A2757" s="25" t="s">
        <v>7457</v>
      </c>
      <c r="B2757" s="26" t="s">
        <v>50</v>
      </c>
      <c r="C2757" s="27" t="s">
        <v>2199</v>
      </c>
      <c r="D2757" s="28" t="e">
        <f>(#REF!+#REF!)-#REF!</f>
        <v>#REF!</v>
      </c>
      <c r="E2757" s="364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20" t="e">
        <f>#REF!-#REF!</f>
        <v>#REF!</v>
      </c>
    </row>
    <row r="2758" spans="1:11" ht="22.5" hidden="1" customHeight="1">
      <c r="A2758" s="25" t="s">
        <v>8494</v>
      </c>
      <c r="B2758" s="26" t="s">
        <v>51</v>
      </c>
      <c r="C2758" s="27" t="s">
        <v>7340</v>
      </c>
      <c r="D2758" s="28" t="e">
        <f>(#REF!+#REF!)-#REF!</f>
        <v>#REF!</v>
      </c>
      <c r="E2758" s="364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20" t="e">
        <f>#REF!-#REF!</f>
        <v>#REF!</v>
      </c>
    </row>
    <row r="2759" spans="1:11" ht="22.5" hidden="1" customHeight="1">
      <c r="A2759" s="25" t="s">
        <v>1057</v>
      </c>
      <c r="B2759" s="26" t="s">
        <v>5178</v>
      </c>
      <c r="C2759" s="27" t="s">
        <v>8942</v>
      </c>
      <c r="D2759" s="28" t="e">
        <f>(#REF!+#REF!)-#REF!</f>
        <v>#REF!</v>
      </c>
      <c r="E2759" s="364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20" t="e">
        <f>#REF!-#REF!</f>
        <v>#REF!</v>
      </c>
    </row>
    <row r="2760" spans="1:11" ht="11.25" hidden="1" customHeight="1">
      <c r="A2760" s="25" t="s">
        <v>1761</v>
      </c>
      <c r="B2760" s="26" t="s">
        <v>5179</v>
      </c>
      <c r="C2760" s="27" t="s">
        <v>2508</v>
      </c>
      <c r="D2760" s="28" t="e">
        <f>(#REF!+#REF!)-#REF!</f>
        <v>#REF!</v>
      </c>
      <c r="E2760" s="364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20" t="e">
        <f>#REF!-#REF!</f>
        <v>#REF!</v>
      </c>
    </row>
    <row r="2761" spans="1:11" ht="11.25" hidden="1" customHeight="1">
      <c r="A2761" s="25" t="s">
        <v>9002</v>
      </c>
      <c r="B2761" s="26" t="s">
        <v>5180</v>
      </c>
      <c r="C2761" s="27" t="s">
        <v>456</v>
      </c>
      <c r="D2761" s="28" t="e">
        <f>(#REF!+#REF!)-#REF!</f>
        <v>#REF!</v>
      </c>
      <c r="E2761" s="364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20" t="e">
        <f>#REF!-#REF!</f>
        <v>#REF!</v>
      </c>
    </row>
    <row r="2762" spans="1:11" ht="33.75" hidden="1" customHeight="1">
      <c r="A2762" s="25" t="s">
        <v>1668</v>
      </c>
      <c r="B2762" s="26" t="s">
        <v>5181</v>
      </c>
      <c r="C2762" s="27" t="s">
        <v>5580</v>
      </c>
      <c r="D2762" s="28" t="e">
        <f>(#REF!+#REF!)-#REF!</f>
        <v>#REF!</v>
      </c>
      <c r="E2762" s="364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20" t="e">
        <f>#REF!-#REF!</f>
        <v>#REF!</v>
      </c>
    </row>
    <row r="2763" spans="1:11" ht="11.25" hidden="1" customHeight="1">
      <c r="A2763" s="25" t="s">
        <v>54</v>
      </c>
      <c r="B2763" s="26" t="s">
        <v>6121</v>
      </c>
      <c r="C2763" s="27" t="s">
        <v>5581</v>
      </c>
      <c r="D2763" s="28" t="e">
        <f>(#REF!+#REF!)-#REF!</f>
        <v>#REF!</v>
      </c>
      <c r="E2763" s="364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20" t="e">
        <f>#REF!-#REF!</f>
        <v>#REF!</v>
      </c>
    </row>
    <row r="2764" spans="1:11" ht="33.75" hidden="1" customHeight="1">
      <c r="A2764" s="25" t="s">
        <v>7066</v>
      </c>
      <c r="B2764" s="26" t="s">
        <v>6122</v>
      </c>
      <c r="C2764" s="27" t="s">
        <v>1146</v>
      </c>
      <c r="D2764" s="28" t="e">
        <f>(#REF!+#REF!)-#REF!</f>
        <v>#REF!</v>
      </c>
      <c r="E2764" s="364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20" t="e">
        <f>#REF!-#REF!</f>
        <v>#REF!</v>
      </c>
    </row>
    <row r="2765" spans="1:11" ht="11.25" hidden="1" customHeight="1">
      <c r="A2765" s="25" t="s">
        <v>6523</v>
      </c>
      <c r="B2765" s="26" t="s">
        <v>6123</v>
      </c>
      <c r="C2765" s="27" t="s">
        <v>7874</v>
      </c>
      <c r="D2765" s="28" t="e">
        <f>(#REF!+#REF!)-#REF!</f>
        <v>#REF!</v>
      </c>
      <c r="E2765" s="364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20" t="e">
        <f>#REF!-#REF!</f>
        <v>#REF!</v>
      </c>
    </row>
    <row r="2766" spans="1:11" ht="11.25" hidden="1" customHeight="1">
      <c r="A2766" s="25" t="s">
        <v>5922</v>
      </c>
      <c r="B2766" s="26" t="s">
        <v>5028</v>
      </c>
      <c r="C2766" s="27" t="s">
        <v>7875</v>
      </c>
      <c r="D2766" s="28" t="e">
        <f>(#REF!+#REF!)-#REF!</f>
        <v>#REF!</v>
      </c>
      <c r="E2766" s="364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20" t="e">
        <f>#REF!-#REF!</f>
        <v>#REF!</v>
      </c>
    </row>
    <row r="2767" spans="1:11" ht="11.25" hidden="1" customHeight="1">
      <c r="A2767" s="25" t="s">
        <v>7213</v>
      </c>
      <c r="B2767" s="26" t="s">
        <v>6236</v>
      </c>
      <c r="C2767" s="27" t="s">
        <v>965</v>
      </c>
      <c r="D2767" s="28" t="e">
        <f>(#REF!+#REF!)-#REF!</f>
        <v>#REF!</v>
      </c>
      <c r="E2767" s="364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20" t="e">
        <f>#REF!-#REF!</f>
        <v>#REF!</v>
      </c>
    </row>
    <row r="2768" spans="1:11" ht="22.5" hidden="1" customHeight="1">
      <c r="A2768" s="25" t="s">
        <v>5052</v>
      </c>
      <c r="B2768" s="26" t="s">
        <v>4836</v>
      </c>
      <c r="C2768" s="27" t="s">
        <v>966</v>
      </c>
      <c r="D2768" s="28" t="e">
        <f>(#REF!+#REF!)-#REF!</f>
        <v>#REF!</v>
      </c>
      <c r="E2768" s="364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20" t="e">
        <f>#REF!-#REF!</f>
        <v>#REF!</v>
      </c>
    </row>
    <row r="2769" spans="1:11" ht="22.5" hidden="1" customHeight="1">
      <c r="A2769" s="25" t="s">
        <v>626</v>
      </c>
      <c r="B2769" s="26" t="s">
        <v>7156</v>
      </c>
      <c r="C2769" s="27" t="s">
        <v>967</v>
      </c>
      <c r="D2769" s="28" t="e">
        <f>(#REF!+#REF!)-#REF!</f>
        <v>#REF!</v>
      </c>
      <c r="E2769" s="364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20" t="e">
        <f>#REF!-#REF!</f>
        <v>#REF!</v>
      </c>
    </row>
    <row r="2770" spans="1:11" ht="11.25" hidden="1" customHeight="1">
      <c r="A2770" s="25" t="s">
        <v>7436</v>
      </c>
      <c r="B2770" s="26" t="s">
        <v>7157</v>
      </c>
      <c r="C2770" s="27" t="s">
        <v>7392</v>
      </c>
      <c r="D2770" s="28" t="e">
        <f>(#REF!+#REF!)-#REF!</f>
        <v>#REF!</v>
      </c>
      <c r="E2770" s="364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20" t="e">
        <f>#REF!-#REF!</f>
        <v>#REF!</v>
      </c>
    </row>
    <row r="2771" spans="1:11" ht="11.25" hidden="1" customHeight="1">
      <c r="A2771" s="25" t="s">
        <v>3930</v>
      </c>
      <c r="B2771" s="26" t="s">
        <v>7158</v>
      </c>
      <c r="C2771" s="27" t="s">
        <v>7393</v>
      </c>
      <c r="D2771" s="28" t="e">
        <f>(#REF!+#REF!)-#REF!</f>
        <v>#REF!</v>
      </c>
      <c r="E2771" s="364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20" t="e">
        <f>#REF!-#REF!</f>
        <v>#REF!</v>
      </c>
    </row>
    <row r="2772" spans="1:11" ht="22.5" hidden="1" customHeight="1">
      <c r="A2772" s="25" t="s">
        <v>6847</v>
      </c>
      <c r="B2772" s="26" t="s">
        <v>7159</v>
      </c>
      <c r="C2772" s="27" t="s">
        <v>7394</v>
      </c>
      <c r="D2772" s="28" t="e">
        <f>(#REF!+#REF!)-#REF!</f>
        <v>#REF!</v>
      </c>
      <c r="E2772" s="364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20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4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20" t="e">
        <f>#REF!-#REF!</f>
        <v>#REF!</v>
      </c>
    </row>
    <row r="2774" spans="1:11" ht="11.25" hidden="1" customHeight="1">
      <c r="A2774" s="25" t="s">
        <v>5610</v>
      </c>
      <c r="B2774" s="26" t="s">
        <v>8414</v>
      </c>
      <c r="C2774" s="27" t="s">
        <v>2442</v>
      </c>
      <c r="D2774" s="28" t="e">
        <f>(#REF!+#REF!)-#REF!</f>
        <v>#REF!</v>
      </c>
      <c r="E2774" s="364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20" t="e">
        <f>#REF!-#REF!</f>
        <v>#REF!</v>
      </c>
    </row>
    <row r="2775" spans="1:11" ht="22.5" hidden="1" customHeight="1">
      <c r="A2775" s="25" t="s">
        <v>5762</v>
      </c>
      <c r="B2775" s="26" t="s">
        <v>8415</v>
      </c>
      <c r="C2775" s="27" t="s">
        <v>6567</v>
      </c>
      <c r="D2775" s="28" t="e">
        <f>(#REF!+#REF!)-#REF!</f>
        <v>#REF!</v>
      </c>
      <c r="E2775" s="364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20" t="e">
        <f>#REF!-#REF!</f>
        <v>#REF!</v>
      </c>
    </row>
    <row r="2776" spans="1:11" ht="11.25" hidden="1" customHeight="1">
      <c r="A2776" s="25" t="s">
        <v>7434</v>
      </c>
      <c r="B2776" s="26" t="s">
        <v>8416</v>
      </c>
      <c r="C2776" s="27" t="s">
        <v>178</v>
      </c>
      <c r="D2776" s="28" t="e">
        <f>(#REF!+#REF!)-#REF!</f>
        <v>#REF!</v>
      </c>
      <c r="E2776" s="364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20" t="e">
        <f>#REF!-#REF!</f>
        <v>#REF!</v>
      </c>
    </row>
    <row r="2777" spans="1:11" ht="11.25" hidden="1" customHeight="1">
      <c r="A2777" s="25" t="s">
        <v>7312</v>
      </c>
      <c r="B2777" s="26" t="s">
        <v>8417</v>
      </c>
      <c r="C2777" s="27" t="s">
        <v>7857</v>
      </c>
      <c r="D2777" s="28" t="e">
        <f>(#REF!+#REF!)-#REF!</f>
        <v>#REF!</v>
      </c>
      <c r="E2777" s="364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20" t="e">
        <f>#REF!-#REF!</f>
        <v>#REF!</v>
      </c>
    </row>
    <row r="2778" spans="1:11" ht="11.25" hidden="1" customHeight="1">
      <c r="A2778" s="25" t="s">
        <v>951</v>
      </c>
      <c r="B2778" s="26" t="s">
        <v>8148</v>
      </c>
      <c r="C2778" s="27" t="s">
        <v>9254</v>
      </c>
      <c r="D2778" s="28" t="e">
        <f>(#REF!+#REF!)-#REF!</f>
        <v>#REF!</v>
      </c>
      <c r="E2778" s="364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20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4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20" t="e">
        <f>#REF!-#REF!</f>
        <v>#REF!</v>
      </c>
    </row>
    <row r="2780" spans="1:11" ht="11.25" hidden="1" customHeight="1">
      <c r="A2780" s="25" t="s">
        <v>7635</v>
      </c>
      <c r="B2780" s="26" t="s">
        <v>3394</v>
      </c>
      <c r="C2780" s="27" t="s">
        <v>8745</v>
      </c>
      <c r="D2780" s="28" t="e">
        <f>(#REF!+#REF!)-#REF!</f>
        <v>#REF!</v>
      </c>
      <c r="E2780" s="364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20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8746</v>
      </c>
      <c r="D2781" s="28" t="e">
        <f>(#REF!+#REF!)-#REF!</f>
        <v>#REF!</v>
      </c>
      <c r="E2781" s="364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20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6921</v>
      </c>
      <c r="D2782" s="28" t="e">
        <f>(#REF!+#REF!)-#REF!</f>
        <v>#REF!</v>
      </c>
      <c r="E2782" s="364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20" t="e">
        <f>#REF!-#REF!</f>
        <v>#REF!</v>
      </c>
    </row>
    <row r="2783" spans="1:11" ht="11.25" hidden="1" customHeight="1">
      <c r="A2783" s="25" t="s">
        <v>2296</v>
      </c>
      <c r="B2783" s="26" t="s">
        <v>8375</v>
      </c>
      <c r="C2783" s="27" t="s">
        <v>2479</v>
      </c>
      <c r="D2783" s="28" t="e">
        <f>(#REF!+#REF!)-#REF!</f>
        <v>#REF!</v>
      </c>
      <c r="E2783" s="364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20" t="e">
        <f>#REF!-#REF!</f>
        <v>#REF!</v>
      </c>
    </row>
    <row r="2784" spans="1:11" ht="11.25" hidden="1" customHeight="1">
      <c r="A2784" s="25" t="s">
        <v>8505</v>
      </c>
      <c r="B2784" s="26" t="s">
        <v>6713</v>
      </c>
      <c r="C2784" s="27" t="s">
        <v>3860</v>
      </c>
      <c r="D2784" s="28" t="e">
        <f>(#REF!+#REF!)-#REF!</f>
        <v>#REF!</v>
      </c>
      <c r="E2784" s="364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20" t="e">
        <f>#REF!-#REF!</f>
        <v>#REF!</v>
      </c>
    </row>
    <row r="2785" spans="1:11" ht="11.25" hidden="1" customHeight="1">
      <c r="A2785" s="25" t="s">
        <v>2995</v>
      </c>
      <c r="B2785" s="26" t="s">
        <v>5481</v>
      </c>
      <c r="C2785" s="27" t="s">
        <v>3861</v>
      </c>
      <c r="D2785" s="28" t="e">
        <f>(#REF!+#REF!)-#REF!</f>
        <v>#REF!</v>
      </c>
      <c r="E2785" s="364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20" t="e">
        <f>#REF!-#REF!</f>
        <v>#REF!</v>
      </c>
    </row>
    <row r="2786" spans="1:11" ht="22.5" hidden="1" customHeight="1">
      <c r="A2786" s="25" t="s">
        <v>3639</v>
      </c>
      <c r="B2786" s="26" t="s">
        <v>5482</v>
      </c>
      <c r="C2786" s="27" t="s">
        <v>2205</v>
      </c>
      <c r="D2786" s="28" t="e">
        <f>(#REF!+#REF!)-#REF!</f>
        <v>#REF!</v>
      </c>
      <c r="E2786" s="364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20" t="e">
        <f>#REF!-#REF!</f>
        <v>#REF!</v>
      </c>
    </row>
    <row r="2787" spans="1:11" ht="11.25" hidden="1" customHeight="1">
      <c r="A2787" s="25" t="s">
        <v>552</v>
      </c>
      <c r="B2787" s="26" t="s">
        <v>5483</v>
      </c>
      <c r="C2787" s="27" t="s">
        <v>371</v>
      </c>
      <c r="D2787" s="28" t="e">
        <f>(#REF!+#REF!)-#REF!</f>
        <v>#REF!</v>
      </c>
      <c r="E2787" s="364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20" t="e">
        <f>#REF!-#REF!</f>
        <v>#REF!</v>
      </c>
    </row>
    <row r="2788" spans="1:11" ht="11.25" hidden="1" customHeight="1">
      <c r="A2788" s="25" t="s">
        <v>5661</v>
      </c>
      <c r="B2788" s="26" t="s">
        <v>5484</v>
      </c>
      <c r="C2788" s="27" t="s">
        <v>433</v>
      </c>
      <c r="D2788" s="28" t="e">
        <f>(#REF!+#REF!)-#REF!</f>
        <v>#REF!</v>
      </c>
      <c r="E2788" s="364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20" t="e">
        <f>#REF!-#REF!</f>
        <v>#REF!</v>
      </c>
    </row>
    <row r="2789" spans="1:11" ht="11.25" hidden="1" customHeight="1">
      <c r="A2789" s="25" t="s">
        <v>4342</v>
      </c>
      <c r="B2789" s="26" t="s">
        <v>5485</v>
      </c>
      <c r="C2789" s="27" t="s">
        <v>7155</v>
      </c>
      <c r="D2789" s="28" t="e">
        <f>(#REF!+#REF!)-#REF!</f>
        <v>#REF!</v>
      </c>
      <c r="E2789" s="364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20" t="e">
        <f>#REF!-#REF!</f>
        <v>#REF!</v>
      </c>
    </row>
    <row r="2790" spans="1:11" ht="22.5" hidden="1" customHeight="1">
      <c r="A2790" s="25" t="s">
        <v>881</v>
      </c>
      <c r="B2790" s="26" t="s">
        <v>5486</v>
      </c>
      <c r="C2790" s="27" t="s">
        <v>1503</v>
      </c>
      <c r="D2790" s="28" t="e">
        <f>(#REF!+#REF!)-#REF!</f>
        <v>#REF!</v>
      </c>
      <c r="E2790" s="364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20" t="e">
        <f>#REF!-#REF!</f>
        <v>#REF!</v>
      </c>
    </row>
    <row r="2791" spans="1:11" ht="33.75" hidden="1" customHeight="1">
      <c r="A2791" s="25" t="s">
        <v>8431</v>
      </c>
      <c r="B2791" s="26" t="s">
        <v>5487</v>
      </c>
      <c r="C2791" s="27" t="s">
        <v>1164</v>
      </c>
      <c r="D2791" s="28" t="e">
        <f>(#REF!+#REF!)-#REF!</f>
        <v>#REF!</v>
      </c>
      <c r="E2791" s="364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20" t="e">
        <f>#REF!-#REF!</f>
        <v>#REF!</v>
      </c>
    </row>
    <row r="2792" spans="1:11" ht="11.25" hidden="1" customHeight="1">
      <c r="A2792" s="25" t="s">
        <v>7457</v>
      </c>
      <c r="B2792" s="26" t="s">
        <v>5488</v>
      </c>
      <c r="C2792" s="27" t="s">
        <v>3696</v>
      </c>
      <c r="D2792" s="28" t="e">
        <f>(#REF!+#REF!)-#REF!</f>
        <v>#REF!</v>
      </c>
      <c r="E2792" s="364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20" t="e">
        <f>#REF!-#REF!</f>
        <v>#REF!</v>
      </c>
    </row>
    <row r="2793" spans="1:11" ht="22.5" hidden="1" customHeight="1">
      <c r="A2793" s="25" t="s">
        <v>8494</v>
      </c>
      <c r="B2793" s="26" t="s">
        <v>5489</v>
      </c>
      <c r="C2793" s="27" t="s">
        <v>43</v>
      </c>
      <c r="D2793" s="28" t="e">
        <f>(#REF!+#REF!)-#REF!</f>
        <v>#REF!</v>
      </c>
      <c r="E2793" s="364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20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7746</v>
      </c>
      <c r="D2794" s="28" t="e">
        <f>(#REF!+#REF!)-#REF!</f>
        <v>#REF!</v>
      </c>
      <c r="E2794" s="364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20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7747</v>
      </c>
      <c r="D2795" s="28" t="e">
        <f>(#REF!+#REF!)-#REF!</f>
        <v>#REF!</v>
      </c>
      <c r="E2795" s="364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20" t="e">
        <f>#REF!-#REF!</f>
        <v>#REF!</v>
      </c>
    </row>
    <row r="2796" spans="1:11" ht="11.25" hidden="1" customHeight="1">
      <c r="A2796" s="25" t="s">
        <v>9002</v>
      </c>
      <c r="B2796" s="26" t="s">
        <v>241</v>
      </c>
      <c r="C2796" s="27" t="s">
        <v>7748</v>
      </c>
      <c r="D2796" s="28" t="e">
        <f>(#REF!+#REF!)-#REF!</f>
        <v>#REF!</v>
      </c>
      <c r="E2796" s="364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20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8859</v>
      </c>
      <c r="D2797" s="28" t="e">
        <f>(#REF!+#REF!)-#REF!</f>
        <v>#REF!</v>
      </c>
      <c r="E2797" s="364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20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4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20" t="e">
        <f>#REF!-#REF!</f>
        <v>#REF!</v>
      </c>
    </row>
    <row r="2799" spans="1:11" ht="33.75" hidden="1" customHeight="1">
      <c r="A2799" s="25" t="s">
        <v>7066</v>
      </c>
      <c r="B2799" s="26" t="s">
        <v>607</v>
      </c>
      <c r="C2799" s="27" t="s">
        <v>674</v>
      </c>
      <c r="D2799" s="28" t="e">
        <f>(#REF!+#REF!)-#REF!</f>
        <v>#REF!</v>
      </c>
      <c r="E2799" s="364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20" t="e">
        <f>#REF!-#REF!</f>
        <v>#REF!</v>
      </c>
    </row>
    <row r="2800" spans="1:11" ht="11.25" hidden="1" customHeight="1">
      <c r="A2800" s="25" t="s">
        <v>6523</v>
      </c>
      <c r="B2800" s="26" t="s">
        <v>1855</v>
      </c>
      <c r="C2800" s="27" t="s">
        <v>7101</v>
      </c>
      <c r="D2800" s="28" t="e">
        <f>(#REF!+#REF!)-#REF!</f>
        <v>#REF!</v>
      </c>
      <c r="E2800" s="364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20" t="e">
        <f>#REF!-#REF!</f>
        <v>#REF!</v>
      </c>
    </row>
    <row r="2801" spans="1:11" ht="11.25" hidden="1" customHeight="1">
      <c r="A2801" s="25" t="s">
        <v>5922</v>
      </c>
      <c r="B2801" s="26" t="s">
        <v>8882</v>
      </c>
      <c r="C2801" s="27" t="s">
        <v>795</v>
      </c>
      <c r="D2801" s="28" t="e">
        <f>(#REF!+#REF!)-#REF!</f>
        <v>#REF!</v>
      </c>
      <c r="E2801" s="364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20" t="e">
        <f>#REF!-#REF!</f>
        <v>#REF!</v>
      </c>
    </row>
    <row r="2802" spans="1:11" ht="11.25" hidden="1" customHeight="1">
      <c r="A2802" s="25" t="s">
        <v>7213</v>
      </c>
      <c r="B2802" s="26" t="s">
        <v>904</v>
      </c>
      <c r="C2802" s="27" t="s">
        <v>773</v>
      </c>
      <c r="D2802" s="28" t="e">
        <f>(#REF!+#REF!)-#REF!</f>
        <v>#REF!</v>
      </c>
      <c r="E2802" s="364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20" t="e">
        <f>#REF!-#REF!</f>
        <v>#REF!</v>
      </c>
    </row>
    <row r="2803" spans="1:11" ht="22.5" hidden="1" customHeight="1">
      <c r="A2803" s="25" t="s">
        <v>5052</v>
      </c>
      <c r="B2803" s="26" t="s">
        <v>905</v>
      </c>
      <c r="C2803" s="27" t="s">
        <v>2394</v>
      </c>
      <c r="D2803" s="28" t="e">
        <f>(#REF!+#REF!)-#REF!</f>
        <v>#REF!</v>
      </c>
      <c r="E2803" s="364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20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5243</v>
      </c>
      <c r="D2804" s="28" t="e">
        <f>(#REF!+#REF!)-#REF!</f>
        <v>#REF!</v>
      </c>
      <c r="E2804" s="364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20" t="e">
        <f>#REF!-#REF!</f>
        <v>#REF!</v>
      </c>
    </row>
    <row r="2805" spans="1:11" ht="11.25" hidden="1" customHeight="1">
      <c r="A2805" s="25" t="s">
        <v>7436</v>
      </c>
      <c r="B2805" s="26" t="s">
        <v>2999</v>
      </c>
      <c r="C2805" s="27" t="s">
        <v>9188</v>
      </c>
      <c r="D2805" s="28" t="e">
        <f>(#REF!+#REF!)-#REF!</f>
        <v>#REF!</v>
      </c>
      <c r="E2805" s="364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20" t="e">
        <f>#REF!-#REF!</f>
        <v>#REF!</v>
      </c>
    </row>
    <row r="2806" spans="1:11" ht="11.25" hidden="1" customHeight="1">
      <c r="A2806" s="25" t="s">
        <v>3930</v>
      </c>
      <c r="B2806" s="26" t="s">
        <v>7859</v>
      </c>
      <c r="C2806" s="27" t="s">
        <v>1568</v>
      </c>
      <c r="D2806" s="28" t="e">
        <f>(#REF!+#REF!)-#REF!</f>
        <v>#REF!</v>
      </c>
      <c r="E2806" s="364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20" t="e">
        <f>#REF!-#REF!</f>
        <v>#REF!</v>
      </c>
    </row>
    <row r="2807" spans="1:11" ht="22.5" hidden="1" customHeight="1">
      <c r="A2807" s="25" t="s">
        <v>6847</v>
      </c>
      <c r="B2807" s="26" t="s">
        <v>3624</v>
      </c>
      <c r="C2807" s="27" t="s">
        <v>8143</v>
      </c>
      <c r="D2807" s="28" t="e">
        <f>(#REF!+#REF!)-#REF!</f>
        <v>#REF!</v>
      </c>
      <c r="E2807" s="364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20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4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20" t="e">
        <f>#REF!-#REF!</f>
        <v>#REF!</v>
      </c>
    </row>
    <row r="2809" spans="1:11" ht="11.25" hidden="1" customHeight="1">
      <c r="A2809" s="25" t="s">
        <v>5610</v>
      </c>
      <c r="B2809" s="26" t="s">
        <v>3626</v>
      </c>
      <c r="C2809" s="27" t="s">
        <v>2779</v>
      </c>
      <c r="D2809" s="28" t="e">
        <f>(#REF!+#REF!)-#REF!</f>
        <v>#REF!</v>
      </c>
      <c r="E2809" s="364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20" t="e">
        <f>#REF!-#REF!</f>
        <v>#REF!</v>
      </c>
    </row>
    <row r="2810" spans="1:11" ht="22.5" hidden="1" customHeight="1">
      <c r="A2810" s="25" t="s">
        <v>5762</v>
      </c>
      <c r="B2810" s="26" t="s">
        <v>3627</v>
      </c>
      <c r="C2810" s="27" t="s">
        <v>5390</v>
      </c>
      <c r="D2810" s="28" t="e">
        <f>(#REF!+#REF!)-#REF!</f>
        <v>#REF!</v>
      </c>
      <c r="E2810" s="364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20" t="e">
        <f>#REF!-#REF!</f>
        <v>#REF!</v>
      </c>
    </row>
    <row r="2811" spans="1:11" ht="11.25" hidden="1" customHeight="1">
      <c r="A2811" s="25" t="s">
        <v>7434</v>
      </c>
      <c r="B2811" s="26" t="s">
        <v>3628</v>
      </c>
      <c r="C2811" s="27" t="s">
        <v>2350</v>
      </c>
      <c r="D2811" s="28" t="e">
        <f>(#REF!+#REF!)-#REF!</f>
        <v>#REF!</v>
      </c>
      <c r="E2811" s="364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20" t="e">
        <f>#REF!-#REF!</f>
        <v>#REF!</v>
      </c>
    </row>
    <row r="2812" spans="1:11" ht="11.25" hidden="1" customHeight="1">
      <c r="A2812" s="25" t="s">
        <v>7312</v>
      </c>
      <c r="B2812" s="26" t="s">
        <v>2840</v>
      </c>
      <c r="C2812" s="27" t="s">
        <v>5007</v>
      </c>
      <c r="D2812" s="28" t="e">
        <f>(#REF!+#REF!)-#REF!</f>
        <v>#REF!</v>
      </c>
      <c r="E2812" s="364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20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5199</v>
      </c>
      <c r="D2813" s="28" t="e">
        <f>(#REF!+#REF!)-#REF!</f>
        <v>#REF!</v>
      </c>
      <c r="E2813" s="364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20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7550</v>
      </c>
      <c r="D2814" s="28" t="e">
        <f>(#REF!+#REF!)-#REF!</f>
        <v>#REF!</v>
      </c>
      <c r="E2814" s="364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20" t="e">
        <f>#REF!-#REF!</f>
        <v>#REF!</v>
      </c>
    </row>
    <row r="2815" spans="1:11" ht="11.25" hidden="1" customHeight="1">
      <c r="A2815" s="25" t="s">
        <v>7635</v>
      </c>
      <c r="B2815" s="26" t="s">
        <v>2843</v>
      </c>
      <c r="C2815" s="27" t="s">
        <v>5269</v>
      </c>
      <c r="D2815" s="28" t="e">
        <f>(#REF!+#REF!)-#REF!</f>
        <v>#REF!</v>
      </c>
      <c r="E2815" s="364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20" t="e">
        <f>#REF!-#REF!</f>
        <v>#REF!</v>
      </c>
    </row>
    <row r="2816" spans="1:11" ht="11.25" hidden="1" customHeight="1">
      <c r="A2816" s="25" t="s">
        <v>550</v>
      </c>
      <c r="B2816" s="26" t="s">
        <v>6760</v>
      </c>
      <c r="C2816" s="27" t="s">
        <v>1650</v>
      </c>
      <c r="D2816" s="28" t="e">
        <f>(#REF!+#REF!)-#REF!</f>
        <v>#REF!</v>
      </c>
      <c r="E2816" s="364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20" t="e">
        <f>#REF!-#REF!</f>
        <v>#REF!</v>
      </c>
    </row>
    <row r="2817" spans="1:11" ht="11.25" hidden="1" customHeight="1">
      <c r="A2817" s="25" t="s">
        <v>2752</v>
      </c>
      <c r="B2817" s="26" t="s">
        <v>6302</v>
      </c>
      <c r="C2817" s="27" t="s">
        <v>7002</v>
      </c>
      <c r="D2817" s="28" t="e">
        <f>(#REF!+#REF!)-#REF!</f>
        <v>#REF!</v>
      </c>
      <c r="E2817" s="364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20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4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20" t="e">
        <f>#REF!-#REF!</f>
        <v>#REF!</v>
      </c>
    </row>
    <row r="2819" spans="1:11" ht="11.25" hidden="1" customHeight="1">
      <c r="A2819" s="25" t="s">
        <v>8505</v>
      </c>
      <c r="B2819" s="26" t="s">
        <v>417</v>
      </c>
      <c r="C2819" s="27" t="s">
        <v>7401</v>
      </c>
      <c r="D2819" s="28" t="e">
        <f>(#REF!+#REF!)-#REF!</f>
        <v>#REF!</v>
      </c>
      <c r="E2819" s="364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20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5764</v>
      </c>
      <c r="D2820" s="28" t="e">
        <f>(#REF!+#REF!)-#REF!</f>
        <v>#REF!</v>
      </c>
      <c r="E2820" s="364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20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8651</v>
      </c>
      <c r="D2821" s="28" t="e">
        <f>(#REF!+#REF!)-#REF!</f>
        <v>#REF!</v>
      </c>
      <c r="E2821" s="364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20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8652</v>
      </c>
      <c r="D2822" s="28" t="e">
        <f>(#REF!+#REF!)-#REF!</f>
        <v>#REF!</v>
      </c>
      <c r="E2822" s="364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20" t="e">
        <f>#REF!-#REF!</f>
        <v>#REF!</v>
      </c>
    </row>
    <row r="2823" spans="1:11" ht="11.25" hidden="1" customHeight="1">
      <c r="A2823" s="25" t="s">
        <v>5661</v>
      </c>
      <c r="B2823" s="26" t="s">
        <v>421</v>
      </c>
      <c r="C2823" s="27" t="s">
        <v>1733</v>
      </c>
      <c r="D2823" s="28" t="e">
        <f>(#REF!+#REF!)-#REF!</f>
        <v>#REF!</v>
      </c>
      <c r="E2823" s="364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20" t="e">
        <f>#REF!-#REF!</f>
        <v>#REF!</v>
      </c>
    </row>
    <row r="2824" spans="1:11" ht="11.25" hidden="1" customHeight="1">
      <c r="A2824" s="25" t="s">
        <v>4342</v>
      </c>
      <c r="B2824" s="26" t="s">
        <v>422</v>
      </c>
      <c r="C2824" s="27" t="s">
        <v>145</v>
      </c>
      <c r="D2824" s="28" t="e">
        <f>(#REF!+#REF!)-#REF!</f>
        <v>#REF!</v>
      </c>
      <c r="E2824" s="364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20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4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20" t="e">
        <f>#REF!-#REF!</f>
        <v>#REF!</v>
      </c>
    </row>
    <row r="2826" spans="1:11" ht="33.75" hidden="1" customHeight="1">
      <c r="A2826" s="25" t="s">
        <v>8431</v>
      </c>
      <c r="B2826" s="26" t="s">
        <v>3719</v>
      </c>
      <c r="C2826" s="27" t="s">
        <v>270</v>
      </c>
      <c r="D2826" s="28" t="e">
        <f>(#REF!+#REF!)-#REF!</f>
        <v>#REF!</v>
      </c>
      <c r="E2826" s="364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20" t="e">
        <f>#REF!-#REF!</f>
        <v>#REF!</v>
      </c>
    </row>
    <row r="2827" spans="1:11" ht="11.25" hidden="1" customHeight="1">
      <c r="A2827" s="25" t="s">
        <v>7457</v>
      </c>
      <c r="B2827" s="26" t="s">
        <v>3720</v>
      </c>
      <c r="C2827" s="27" t="s">
        <v>271</v>
      </c>
      <c r="D2827" s="28" t="e">
        <f>(#REF!+#REF!)-#REF!</f>
        <v>#REF!</v>
      </c>
      <c r="E2827" s="364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20" t="e">
        <f>#REF!-#REF!</f>
        <v>#REF!</v>
      </c>
    </row>
    <row r="2828" spans="1:11" ht="22.5" hidden="1" customHeight="1">
      <c r="A2828" s="25" t="s">
        <v>8494</v>
      </c>
      <c r="B2828" s="26" t="s">
        <v>3520</v>
      </c>
      <c r="C2828" s="27" t="s">
        <v>6453</v>
      </c>
      <c r="D2828" s="28" t="e">
        <f>(#REF!+#REF!)-#REF!</f>
        <v>#REF!</v>
      </c>
      <c r="E2828" s="364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20" t="e">
        <f>#REF!-#REF!</f>
        <v>#REF!</v>
      </c>
    </row>
    <row r="2829" spans="1:11" ht="22.5" hidden="1" customHeight="1">
      <c r="A2829" s="25" t="s">
        <v>1057</v>
      </c>
      <c r="B2829" s="26" t="s">
        <v>7665</v>
      </c>
      <c r="C2829" s="27" t="s">
        <v>4263</v>
      </c>
      <c r="D2829" s="28" t="e">
        <f>(#REF!+#REF!)-#REF!</f>
        <v>#REF!</v>
      </c>
      <c r="E2829" s="364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20" t="e">
        <f>#REF!-#REF!</f>
        <v>#REF!</v>
      </c>
    </row>
    <row r="2830" spans="1:11" ht="11.25" hidden="1" customHeight="1">
      <c r="A2830" s="25" t="s">
        <v>1761</v>
      </c>
      <c r="B2830" s="26" t="s">
        <v>7666</v>
      </c>
      <c r="C2830" s="27" t="s">
        <v>7927</v>
      </c>
      <c r="D2830" s="28" t="e">
        <f>(#REF!+#REF!)-#REF!</f>
        <v>#REF!</v>
      </c>
      <c r="E2830" s="364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20" t="e">
        <f>#REF!-#REF!</f>
        <v>#REF!</v>
      </c>
    </row>
    <row r="2831" spans="1:11" ht="11.25" hidden="1" customHeight="1">
      <c r="A2831" s="25" t="s">
        <v>9002</v>
      </c>
      <c r="B2831" s="26" t="s">
        <v>7501</v>
      </c>
      <c r="C2831" s="27" t="s">
        <v>2733</v>
      </c>
      <c r="D2831" s="28" t="e">
        <f>(#REF!+#REF!)-#REF!</f>
        <v>#REF!</v>
      </c>
      <c r="E2831" s="364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20" t="e">
        <f>#REF!-#REF!</f>
        <v>#REF!</v>
      </c>
    </row>
    <row r="2832" spans="1:11" ht="33.75" hidden="1" customHeight="1">
      <c r="A2832" s="25" t="s">
        <v>1668</v>
      </c>
      <c r="B2832" s="26" t="s">
        <v>4564</v>
      </c>
      <c r="C2832" s="27" t="s">
        <v>2734</v>
      </c>
      <c r="D2832" s="28" t="e">
        <f>(#REF!+#REF!)-#REF!</f>
        <v>#REF!</v>
      </c>
      <c r="E2832" s="364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20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5744</v>
      </c>
      <c r="D2833" s="28" t="e">
        <f>(#REF!+#REF!)-#REF!</f>
        <v>#REF!</v>
      </c>
      <c r="E2833" s="364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20" t="e">
        <f>#REF!-#REF!</f>
        <v>#REF!</v>
      </c>
    </row>
    <row r="2834" spans="1:11" ht="33.75" hidden="1" customHeight="1">
      <c r="A2834" s="25" t="s">
        <v>7066</v>
      </c>
      <c r="B2834" s="26" t="s">
        <v>1036</v>
      </c>
      <c r="C2834" s="27" t="s">
        <v>5569</v>
      </c>
      <c r="D2834" s="28" t="e">
        <f>(#REF!+#REF!)-#REF!</f>
        <v>#REF!</v>
      </c>
      <c r="E2834" s="364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20" t="e">
        <f>#REF!-#REF!</f>
        <v>#REF!</v>
      </c>
    </row>
    <row r="2835" spans="1:11" ht="11.25" hidden="1" customHeight="1">
      <c r="A2835" s="25" t="s">
        <v>6523</v>
      </c>
      <c r="B2835" s="26" t="s">
        <v>1037</v>
      </c>
      <c r="C2835" s="27" t="s">
        <v>672</v>
      </c>
      <c r="D2835" s="28" t="e">
        <f>(#REF!+#REF!)-#REF!</f>
        <v>#REF!</v>
      </c>
      <c r="E2835" s="364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20" t="e">
        <f>#REF!-#REF!</f>
        <v>#REF!</v>
      </c>
    </row>
    <row r="2836" spans="1:11" ht="11.25" hidden="1" customHeight="1">
      <c r="A2836" s="25" t="s">
        <v>5922</v>
      </c>
      <c r="B2836" s="26" t="s">
        <v>1038</v>
      </c>
      <c r="C2836" s="27" t="s">
        <v>3049</v>
      </c>
      <c r="D2836" s="28" t="e">
        <f>(#REF!+#REF!)-#REF!</f>
        <v>#REF!</v>
      </c>
      <c r="E2836" s="364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20" t="e">
        <f>#REF!-#REF!</f>
        <v>#REF!</v>
      </c>
    </row>
    <row r="2837" spans="1:11" ht="11.25" hidden="1" customHeight="1">
      <c r="A2837" s="25" t="s">
        <v>7213</v>
      </c>
      <c r="B2837" s="26" t="s">
        <v>6037</v>
      </c>
      <c r="C2837" s="27" t="s">
        <v>3050</v>
      </c>
      <c r="D2837" s="28" t="e">
        <f>(#REF!+#REF!)-#REF!</f>
        <v>#REF!</v>
      </c>
      <c r="E2837" s="364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20" t="e">
        <f>#REF!-#REF!</f>
        <v>#REF!</v>
      </c>
    </row>
    <row r="2838" spans="1:11" ht="22.5" hidden="1" customHeight="1">
      <c r="A2838" s="25" t="s">
        <v>5052</v>
      </c>
      <c r="B2838" s="26" t="s">
        <v>6038</v>
      </c>
      <c r="C2838" s="27" t="s">
        <v>1947</v>
      </c>
      <c r="D2838" s="28" t="e">
        <f>(#REF!+#REF!)-#REF!</f>
        <v>#REF!</v>
      </c>
      <c r="E2838" s="364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20" t="e">
        <f>#REF!-#REF!</f>
        <v>#REF!</v>
      </c>
    </row>
    <row r="2839" spans="1:11" ht="22.5" hidden="1" customHeight="1">
      <c r="A2839" s="25" t="s">
        <v>626</v>
      </c>
      <c r="B2839" s="26" t="s">
        <v>8688</v>
      </c>
      <c r="C2839" s="27" t="s">
        <v>5510</v>
      </c>
      <c r="D2839" s="28" t="e">
        <f>(#REF!+#REF!)-#REF!</f>
        <v>#REF!</v>
      </c>
      <c r="E2839" s="364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20" t="e">
        <f>#REF!-#REF!</f>
        <v>#REF!</v>
      </c>
    </row>
    <row r="2840" spans="1:11" ht="11.25" hidden="1" customHeight="1">
      <c r="A2840" s="25" t="s">
        <v>7436</v>
      </c>
      <c r="B2840" s="26" t="s">
        <v>3233</v>
      </c>
      <c r="C2840" s="27" t="s">
        <v>3065</v>
      </c>
      <c r="D2840" s="28" t="e">
        <f>(#REF!+#REF!)-#REF!</f>
        <v>#REF!</v>
      </c>
      <c r="E2840" s="364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20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8241</v>
      </c>
      <c r="D2841" s="28" t="e">
        <f>(#REF!+#REF!)-#REF!</f>
        <v>#REF!</v>
      </c>
      <c r="E2841" s="364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20" t="e">
        <f>#REF!-#REF!</f>
        <v>#REF!</v>
      </c>
    </row>
    <row r="2842" spans="1:11" ht="22.5" hidden="1" customHeight="1">
      <c r="A2842" s="25" t="s">
        <v>6847</v>
      </c>
      <c r="B2842" s="26" t="s">
        <v>3235</v>
      </c>
      <c r="C2842" s="27" t="s">
        <v>9143</v>
      </c>
      <c r="D2842" s="28" t="e">
        <f>(#REF!+#REF!)-#REF!</f>
        <v>#REF!</v>
      </c>
      <c r="E2842" s="364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20" t="e">
        <f>#REF!-#REF!</f>
        <v>#REF!</v>
      </c>
    </row>
    <row r="2843" spans="1:11" ht="22.5" hidden="1" customHeight="1">
      <c r="A2843" s="25" t="s">
        <v>9144</v>
      </c>
      <c r="B2843" s="26" t="s">
        <v>3236</v>
      </c>
      <c r="C2843" s="27" t="s">
        <v>9145</v>
      </c>
      <c r="D2843" s="28" t="e">
        <f>(#REF!+#REF!)-#REF!</f>
        <v>#REF!</v>
      </c>
      <c r="E2843" s="364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20" t="e">
        <f>#REF!-#REF!</f>
        <v>#REF!</v>
      </c>
    </row>
    <row r="2844" spans="1:11" ht="11.25" hidden="1" customHeight="1">
      <c r="A2844" s="25" t="s">
        <v>5610</v>
      </c>
      <c r="B2844" s="26" t="s">
        <v>3237</v>
      </c>
      <c r="C2844" s="27" t="s">
        <v>997</v>
      </c>
      <c r="D2844" s="28" t="e">
        <f>(#REF!+#REF!)-#REF!</f>
        <v>#REF!</v>
      </c>
      <c r="E2844" s="364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20" t="e">
        <f>#REF!-#REF!</f>
        <v>#REF!</v>
      </c>
    </row>
    <row r="2845" spans="1:11" ht="22.5" hidden="1" customHeight="1">
      <c r="A2845" s="25" t="s">
        <v>5762</v>
      </c>
      <c r="B2845" s="26" t="s">
        <v>3457</v>
      </c>
      <c r="C2845" s="27" t="s">
        <v>8833</v>
      </c>
      <c r="D2845" s="28" t="e">
        <f>(#REF!+#REF!)-#REF!</f>
        <v>#REF!</v>
      </c>
      <c r="E2845" s="364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20" t="e">
        <f>#REF!-#REF!</f>
        <v>#REF!</v>
      </c>
    </row>
    <row r="2846" spans="1:11" ht="11.25" hidden="1" customHeight="1">
      <c r="A2846" s="25" t="s">
        <v>7434</v>
      </c>
      <c r="B2846" s="26" t="s">
        <v>2514</v>
      </c>
      <c r="C2846" s="27" t="s">
        <v>9053</v>
      </c>
      <c r="D2846" s="28" t="e">
        <f>(#REF!+#REF!)-#REF!</f>
        <v>#REF!</v>
      </c>
      <c r="E2846" s="364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20" t="e">
        <f>#REF!-#REF!</f>
        <v>#REF!</v>
      </c>
    </row>
    <row r="2847" spans="1:11" ht="11.25" hidden="1" customHeight="1">
      <c r="A2847" s="25" t="s">
        <v>7312</v>
      </c>
      <c r="B2847" s="26" t="s">
        <v>2515</v>
      </c>
      <c r="C2847" s="27" t="s">
        <v>9054</v>
      </c>
      <c r="D2847" s="28" t="e">
        <f>(#REF!+#REF!)-#REF!</f>
        <v>#REF!</v>
      </c>
      <c r="E2847" s="364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20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4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20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9093</v>
      </c>
      <c r="D2849" s="28" t="e">
        <f>(#REF!+#REF!)-#REF!</f>
        <v>#REF!</v>
      </c>
      <c r="E2849" s="364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20" t="e">
        <f>#REF!-#REF!</f>
        <v>#REF!</v>
      </c>
    </row>
    <row r="2850" spans="1:11" ht="11.25" hidden="1" customHeight="1">
      <c r="A2850" s="25" t="s">
        <v>7635</v>
      </c>
      <c r="B2850" s="26" t="s">
        <v>2518</v>
      </c>
      <c r="C2850" s="27" t="s">
        <v>9094</v>
      </c>
      <c r="D2850" s="28" t="e">
        <f>(#REF!+#REF!)-#REF!</f>
        <v>#REF!</v>
      </c>
      <c r="E2850" s="364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20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4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20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5021</v>
      </c>
      <c r="D2852" s="28" t="e">
        <f>(#REF!+#REF!)-#REF!</f>
        <v>#REF!</v>
      </c>
      <c r="E2852" s="364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20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8167</v>
      </c>
      <c r="D2853" s="28" t="e">
        <f>(#REF!+#REF!)-#REF!</f>
        <v>#REF!</v>
      </c>
      <c r="E2853" s="364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20" t="e">
        <f>#REF!-#REF!</f>
        <v>#REF!</v>
      </c>
    </row>
    <row r="2854" spans="1:11" ht="11.25" hidden="1" customHeight="1">
      <c r="A2854" s="25" t="s">
        <v>8505</v>
      </c>
      <c r="B2854" s="26" t="s">
        <v>8473</v>
      </c>
      <c r="C2854" s="27" t="s">
        <v>981</v>
      </c>
      <c r="D2854" s="28" t="e">
        <f>(#REF!+#REF!)-#REF!</f>
        <v>#REF!</v>
      </c>
      <c r="E2854" s="364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20" t="e">
        <f>#REF!-#REF!</f>
        <v>#REF!</v>
      </c>
    </row>
    <row r="2855" spans="1:11" ht="11.25" hidden="1" customHeight="1">
      <c r="A2855" s="25" t="s">
        <v>2995</v>
      </c>
      <c r="B2855" s="26" t="s">
        <v>8474</v>
      </c>
      <c r="C2855" s="27" t="s">
        <v>3076</v>
      </c>
      <c r="D2855" s="28" t="e">
        <f>(#REF!+#REF!)-#REF!</f>
        <v>#REF!</v>
      </c>
      <c r="E2855" s="364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20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4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20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4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20" t="e">
        <f>#REF!-#REF!</f>
        <v>#REF!</v>
      </c>
    </row>
    <row r="2858" spans="1:11" ht="11.25" hidden="1" customHeight="1">
      <c r="A2858" s="25" t="s">
        <v>5661</v>
      </c>
      <c r="B2858" s="26" t="s">
        <v>1629</v>
      </c>
      <c r="C2858" s="27" t="s">
        <v>7132</v>
      </c>
      <c r="D2858" s="28" t="e">
        <f>(#REF!+#REF!)-#REF!</f>
        <v>#REF!</v>
      </c>
      <c r="E2858" s="364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20" t="e">
        <f>#REF!-#REF!</f>
        <v>#REF!</v>
      </c>
    </row>
    <row r="2859" spans="1:11" ht="11.25" hidden="1" customHeight="1">
      <c r="A2859" s="25" t="s">
        <v>4342</v>
      </c>
      <c r="B2859" s="26" t="s">
        <v>2377</v>
      </c>
      <c r="C2859" s="27" t="s">
        <v>2976</v>
      </c>
      <c r="D2859" s="28" t="e">
        <f>(#REF!+#REF!)-#REF!</f>
        <v>#REF!</v>
      </c>
      <c r="E2859" s="364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20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4457</v>
      </c>
      <c r="D2860" s="28" t="e">
        <f>(#REF!+#REF!)-#REF!</f>
        <v>#REF!</v>
      </c>
      <c r="E2860" s="364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20" t="e">
        <f>#REF!-#REF!</f>
        <v>#REF!</v>
      </c>
    </row>
    <row r="2861" spans="1:11" ht="33.75" hidden="1" customHeight="1">
      <c r="A2861" s="25" t="s">
        <v>8431</v>
      </c>
      <c r="B2861" s="26" t="s">
        <v>680</v>
      </c>
      <c r="C2861" s="27" t="s">
        <v>7202</v>
      </c>
      <c r="D2861" s="28" t="e">
        <f>(#REF!+#REF!)-#REF!</f>
        <v>#REF!</v>
      </c>
      <c r="E2861" s="364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20" t="e">
        <f>#REF!-#REF!</f>
        <v>#REF!</v>
      </c>
    </row>
    <row r="2862" spans="1:11" ht="11.25" hidden="1" customHeight="1">
      <c r="A2862" s="25" t="s">
        <v>7457</v>
      </c>
      <c r="B2862" s="26" t="s">
        <v>5128</v>
      </c>
      <c r="C2862" s="27" t="s">
        <v>1777</v>
      </c>
      <c r="D2862" s="28" t="e">
        <f>(#REF!+#REF!)-#REF!</f>
        <v>#REF!</v>
      </c>
      <c r="E2862" s="364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20" t="e">
        <f>#REF!-#REF!</f>
        <v>#REF!</v>
      </c>
    </row>
    <row r="2863" spans="1:11" ht="22.5" hidden="1" customHeight="1">
      <c r="A2863" s="25" t="s">
        <v>8494</v>
      </c>
      <c r="B2863" s="26" t="s">
        <v>3983</v>
      </c>
      <c r="C2863" s="27" t="s">
        <v>5668</v>
      </c>
      <c r="D2863" s="28" t="e">
        <f>(#REF!+#REF!)-#REF!</f>
        <v>#REF!</v>
      </c>
      <c r="E2863" s="364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20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4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20" t="e">
        <f>#REF!-#REF!</f>
        <v>#REF!</v>
      </c>
    </row>
    <row r="2865" spans="1:11" ht="11.25" hidden="1" customHeight="1">
      <c r="A2865" s="25" t="s">
        <v>1761</v>
      </c>
      <c r="B2865" s="26" t="s">
        <v>8698</v>
      </c>
      <c r="C2865" s="27" t="s">
        <v>4227</v>
      </c>
      <c r="D2865" s="28" t="e">
        <f>(#REF!+#REF!)-#REF!</f>
        <v>#REF!</v>
      </c>
      <c r="E2865" s="364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20" t="e">
        <f>#REF!-#REF!</f>
        <v>#REF!</v>
      </c>
    </row>
    <row r="2866" spans="1:11" ht="11.25" hidden="1" customHeight="1">
      <c r="A2866" s="25" t="s">
        <v>9002</v>
      </c>
      <c r="B2866" s="26" t="s">
        <v>8699</v>
      </c>
      <c r="C2866" s="27" t="s">
        <v>4267</v>
      </c>
      <c r="D2866" s="28" t="e">
        <f>(#REF!+#REF!)-#REF!</f>
        <v>#REF!</v>
      </c>
      <c r="E2866" s="364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20" t="e">
        <f>#REF!-#REF!</f>
        <v>#REF!</v>
      </c>
    </row>
    <row r="2867" spans="1:11" ht="33.75" hidden="1" customHeight="1">
      <c r="A2867" s="25" t="s">
        <v>1668</v>
      </c>
      <c r="B2867" s="26" t="s">
        <v>8700</v>
      </c>
      <c r="C2867" s="27" t="s">
        <v>257</v>
      </c>
      <c r="D2867" s="28" t="e">
        <f>(#REF!+#REF!)-#REF!</f>
        <v>#REF!</v>
      </c>
      <c r="E2867" s="364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20" t="e">
        <f>#REF!-#REF!</f>
        <v>#REF!</v>
      </c>
    </row>
    <row r="2868" spans="1:11" ht="11.25" hidden="1" customHeight="1">
      <c r="A2868" s="25" t="s">
        <v>54</v>
      </c>
      <c r="B2868" s="26" t="s">
        <v>8701</v>
      </c>
      <c r="C2868" s="27" t="s">
        <v>839</v>
      </c>
      <c r="D2868" s="28" t="e">
        <f>(#REF!+#REF!)-#REF!</f>
        <v>#REF!</v>
      </c>
      <c r="E2868" s="364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20" t="e">
        <f>#REF!-#REF!</f>
        <v>#REF!</v>
      </c>
    </row>
    <row r="2869" spans="1:11" ht="33.75" hidden="1" customHeight="1">
      <c r="A2869" s="25" t="s">
        <v>7066</v>
      </c>
      <c r="B2869" s="26" t="s">
        <v>8702</v>
      </c>
      <c r="C2869" s="27" t="s">
        <v>6637</v>
      </c>
      <c r="D2869" s="28" t="e">
        <f>(#REF!+#REF!)-#REF!</f>
        <v>#REF!</v>
      </c>
      <c r="E2869" s="364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20" t="e">
        <f>#REF!-#REF!</f>
        <v>#REF!</v>
      </c>
    </row>
    <row r="2870" spans="1:11" ht="11.25" hidden="1" customHeight="1">
      <c r="A2870" s="25" t="s">
        <v>6523</v>
      </c>
      <c r="B2870" s="26" t="s">
        <v>8703</v>
      </c>
      <c r="C2870" s="27" t="s">
        <v>798</v>
      </c>
      <c r="D2870" s="28" t="e">
        <f>(#REF!+#REF!)-#REF!</f>
        <v>#REF!</v>
      </c>
      <c r="E2870" s="364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20" t="e">
        <f>#REF!-#REF!</f>
        <v>#REF!</v>
      </c>
    </row>
    <row r="2871" spans="1:11" ht="11.25" hidden="1" customHeight="1">
      <c r="A2871" s="25" t="s">
        <v>5922</v>
      </c>
      <c r="B2871" s="26" t="s">
        <v>8704</v>
      </c>
      <c r="C2871" s="27" t="s">
        <v>4</v>
      </c>
      <c r="D2871" s="28" t="e">
        <f>(#REF!+#REF!)-#REF!</f>
        <v>#REF!</v>
      </c>
      <c r="E2871" s="364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20" t="e">
        <f>#REF!-#REF!</f>
        <v>#REF!</v>
      </c>
    </row>
    <row r="2872" spans="1:11" ht="11.25" hidden="1" customHeight="1">
      <c r="A2872" s="25" t="s">
        <v>7213</v>
      </c>
      <c r="B2872" s="26" t="s">
        <v>8029</v>
      </c>
      <c r="C2872" s="27" t="s">
        <v>5</v>
      </c>
      <c r="D2872" s="28" t="e">
        <f>(#REF!+#REF!)-#REF!</f>
        <v>#REF!</v>
      </c>
      <c r="E2872" s="364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20" t="e">
        <f>#REF!-#REF!</f>
        <v>#REF!</v>
      </c>
    </row>
    <row r="2873" spans="1:11" ht="22.5" hidden="1" customHeight="1">
      <c r="A2873" s="25" t="s">
        <v>5052</v>
      </c>
      <c r="B2873" s="26" t="s">
        <v>8030</v>
      </c>
      <c r="C2873" s="27" t="s">
        <v>7333</v>
      </c>
      <c r="D2873" s="28" t="e">
        <f>(#REF!+#REF!)-#REF!</f>
        <v>#REF!</v>
      </c>
      <c r="E2873" s="364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20" t="e">
        <f>#REF!-#REF!</f>
        <v>#REF!</v>
      </c>
    </row>
    <row r="2874" spans="1:11" ht="22.5" hidden="1" customHeight="1">
      <c r="A2874" s="25" t="s">
        <v>626</v>
      </c>
      <c r="B2874" s="26" t="s">
        <v>8031</v>
      </c>
      <c r="C2874" s="27" t="s">
        <v>9104</v>
      </c>
      <c r="D2874" s="28" t="e">
        <f>(#REF!+#REF!)-#REF!</f>
        <v>#REF!</v>
      </c>
      <c r="E2874" s="364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20" t="e">
        <f>#REF!-#REF!</f>
        <v>#REF!</v>
      </c>
    </row>
    <row r="2875" spans="1:11" ht="11.25" hidden="1" customHeight="1">
      <c r="A2875" s="25" t="s">
        <v>7436</v>
      </c>
      <c r="B2875" s="26" t="s">
        <v>8032</v>
      </c>
      <c r="C2875" s="27" t="s">
        <v>3404</v>
      </c>
      <c r="D2875" s="28" t="e">
        <f>(#REF!+#REF!)-#REF!</f>
        <v>#REF!</v>
      </c>
      <c r="E2875" s="364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20" t="e">
        <f>#REF!-#REF!</f>
        <v>#REF!</v>
      </c>
    </row>
    <row r="2876" spans="1:11" ht="11.25" hidden="1" customHeight="1">
      <c r="A2876" s="25" t="s">
        <v>3930</v>
      </c>
      <c r="B2876" s="26" t="s">
        <v>8033</v>
      </c>
      <c r="C2876" s="27" t="s">
        <v>3405</v>
      </c>
      <c r="D2876" s="28" t="e">
        <f>(#REF!+#REF!)-#REF!</f>
        <v>#REF!</v>
      </c>
      <c r="E2876" s="364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20" t="e">
        <f>#REF!-#REF!</f>
        <v>#REF!</v>
      </c>
    </row>
    <row r="2877" spans="1:11" ht="22.5" hidden="1" customHeight="1">
      <c r="A2877" s="25" t="s">
        <v>6847</v>
      </c>
      <c r="B2877" s="26" t="s">
        <v>9088</v>
      </c>
      <c r="C2877" s="27" t="s">
        <v>9006</v>
      </c>
      <c r="D2877" s="28" t="e">
        <f>(#REF!+#REF!)-#REF!</f>
        <v>#REF!</v>
      </c>
      <c r="E2877" s="364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20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4839</v>
      </c>
      <c r="D2878" s="28" t="e">
        <f>(#REF!+#REF!)-#REF!</f>
        <v>#REF!</v>
      </c>
      <c r="E2878" s="364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20" t="e">
        <f>#REF!-#REF!</f>
        <v>#REF!</v>
      </c>
    </row>
    <row r="2879" spans="1:11" ht="11.25" hidden="1" customHeight="1">
      <c r="A2879" s="25" t="s">
        <v>5610</v>
      </c>
      <c r="B2879" s="26" t="s">
        <v>3612</v>
      </c>
      <c r="C2879" s="27" t="s">
        <v>7659</v>
      </c>
      <c r="D2879" s="28" t="e">
        <f>(#REF!+#REF!)-#REF!</f>
        <v>#REF!</v>
      </c>
      <c r="E2879" s="364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20" t="e">
        <f>#REF!-#REF!</f>
        <v>#REF!</v>
      </c>
    </row>
    <row r="2880" spans="1:11" ht="22.5" hidden="1" customHeight="1">
      <c r="A2880" s="25" t="s">
        <v>5762</v>
      </c>
      <c r="B2880" s="26" t="s">
        <v>4824</v>
      </c>
      <c r="C2880" s="27" t="s">
        <v>7919</v>
      </c>
      <c r="D2880" s="28" t="e">
        <f>(#REF!+#REF!)-#REF!</f>
        <v>#REF!</v>
      </c>
      <c r="E2880" s="364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20" t="e">
        <f>#REF!-#REF!</f>
        <v>#REF!</v>
      </c>
    </row>
    <row r="2881" spans="1:11" ht="11.25" hidden="1" customHeight="1">
      <c r="A2881" s="25" t="s">
        <v>7434</v>
      </c>
      <c r="B2881" s="26" t="s">
        <v>8460</v>
      </c>
      <c r="C2881" s="27" t="s">
        <v>4797</v>
      </c>
      <c r="D2881" s="28" t="e">
        <f>(#REF!+#REF!)-#REF!</f>
        <v>#REF!</v>
      </c>
      <c r="E2881" s="364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20" t="e">
        <f>#REF!-#REF!</f>
        <v>#REF!</v>
      </c>
    </row>
    <row r="2882" spans="1:11" ht="11.25" hidden="1" customHeight="1">
      <c r="A2882" s="25" t="s">
        <v>7312</v>
      </c>
      <c r="B2882" s="26" t="s">
        <v>1332</v>
      </c>
      <c r="C2882" s="27" t="s">
        <v>7034</v>
      </c>
      <c r="D2882" s="28" t="e">
        <f>(#REF!+#REF!)-#REF!</f>
        <v>#REF!</v>
      </c>
      <c r="E2882" s="364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20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7035</v>
      </c>
      <c r="D2883" s="28" t="e">
        <f>(#REF!+#REF!)-#REF!</f>
        <v>#REF!</v>
      </c>
      <c r="E2883" s="364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20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7036</v>
      </c>
      <c r="D2884" s="28" t="e">
        <f>(#REF!+#REF!)-#REF!</f>
        <v>#REF!</v>
      </c>
      <c r="E2884" s="364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20" t="e">
        <f>#REF!-#REF!</f>
        <v>#REF!</v>
      </c>
    </row>
    <row r="2885" spans="1:11" ht="11.25" hidden="1" customHeight="1">
      <c r="A2885" s="25" t="s">
        <v>7635</v>
      </c>
      <c r="B2885" s="26" t="s">
        <v>1501</v>
      </c>
      <c r="C2885" s="27" t="s">
        <v>6849</v>
      </c>
      <c r="D2885" s="28" t="e">
        <f>(#REF!+#REF!)-#REF!</f>
        <v>#REF!</v>
      </c>
      <c r="E2885" s="364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20" t="e">
        <f>#REF!-#REF!</f>
        <v>#REF!</v>
      </c>
    </row>
    <row r="2886" spans="1:11" ht="11.25" hidden="1" customHeight="1">
      <c r="A2886" s="25" t="s">
        <v>550</v>
      </c>
      <c r="B2886" s="26" t="s">
        <v>8254</v>
      </c>
      <c r="C2886" s="27" t="s">
        <v>3793</v>
      </c>
      <c r="D2886" s="28" t="e">
        <f>(#REF!+#REF!)-#REF!</f>
        <v>#REF!</v>
      </c>
      <c r="E2886" s="364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20" t="e">
        <f>#REF!-#REF!</f>
        <v>#REF!</v>
      </c>
    </row>
    <row r="2887" spans="1:11" ht="11.25" hidden="1" customHeight="1">
      <c r="A2887" s="25" t="s">
        <v>2752</v>
      </c>
      <c r="B2887" s="26" t="s">
        <v>8255</v>
      </c>
      <c r="C2887" s="27" t="s">
        <v>3794</v>
      </c>
      <c r="D2887" s="28" t="e">
        <f>(#REF!+#REF!)-#REF!</f>
        <v>#REF!</v>
      </c>
      <c r="E2887" s="364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20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4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20" t="e">
        <f>#REF!-#REF!</f>
        <v>#REF!</v>
      </c>
    </row>
    <row r="2889" spans="1:11" ht="11.25" hidden="1" customHeight="1">
      <c r="A2889" s="25" t="s">
        <v>8505</v>
      </c>
      <c r="B2889" s="26" t="s">
        <v>3551</v>
      </c>
      <c r="C2889" s="27" t="s">
        <v>2525</v>
      </c>
      <c r="D2889" s="28" t="e">
        <f>(#REF!+#REF!)-#REF!</f>
        <v>#REF!</v>
      </c>
      <c r="E2889" s="364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20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4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20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7272</v>
      </c>
      <c r="D2891" s="28" t="e">
        <f>(#REF!+#REF!)-#REF!</f>
        <v>#REF!</v>
      </c>
      <c r="E2891" s="364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20" t="e">
        <f>#REF!-#REF!</f>
        <v>#REF!</v>
      </c>
    </row>
    <row r="2892" spans="1:11" ht="11.25" hidden="1" customHeight="1">
      <c r="A2892" s="25" t="s">
        <v>552</v>
      </c>
      <c r="B2892" s="26" t="s">
        <v>8960</v>
      </c>
      <c r="C2892" s="27" t="s">
        <v>2796</v>
      </c>
      <c r="D2892" s="28" t="e">
        <f>(#REF!+#REF!)-#REF!</f>
        <v>#REF!</v>
      </c>
      <c r="E2892" s="364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20" t="e">
        <f>#REF!-#REF!</f>
        <v>#REF!</v>
      </c>
    </row>
    <row r="2893" spans="1:11" ht="11.25" hidden="1" customHeight="1">
      <c r="A2893" s="25" t="s">
        <v>5661</v>
      </c>
      <c r="B2893" s="26" t="s">
        <v>760</v>
      </c>
      <c r="C2893" s="27" t="s">
        <v>5896</v>
      </c>
      <c r="D2893" s="28" t="e">
        <f>(#REF!+#REF!)-#REF!</f>
        <v>#REF!</v>
      </c>
      <c r="E2893" s="364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20" t="e">
        <f>#REF!-#REF!</f>
        <v>#REF!</v>
      </c>
    </row>
    <row r="2894" spans="1:11" ht="11.25" hidden="1" customHeight="1">
      <c r="A2894" s="25" t="s">
        <v>4342</v>
      </c>
      <c r="B2894" s="26" t="s">
        <v>761</v>
      </c>
      <c r="C2894" s="27" t="s">
        <v>5897</v>
      </c>
      <c r="D2894" s="28" t="e">
        <f>(#REF!+#REF!)-#REF!</f>
        <v>#REF!</v>
      </c>
      <c r="E2894" s="364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20" t="e">
        <f>#REF!-#REF!</f>
        <v>#REF!</v>
      </c>
    </row>
    <row r="2895" spans="1:11" ht="22.5" hidden="1" customHeight="1">
      <c r="A2895" s="25" t="s">
        <v>881</v>
      </c>
      <c r="B2895" s="26" t="s">
        <v>6836</v>
      </c>
      <c r="C2895" s="27" t="s">
        <v>5650</v>
      </c>
      <c r="D2895" s="28" t="e">
        <f>(#REF!+#REF!)-#REF!</f>
        <v>#REF!</v>
      </c>
      <c r="E2895" s="364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20" t="e">
        <f>#REF!-#REF!</f>
        <v>#REF!</v>
      </c>
    </row>
    <row r="2896" spans="1:11" ht="33.75" hidden="1" customHeight="1">
      <c r="A2896" s="25" t="s">
        <v>8431</v>
      </c>
      <c r="B2896" s="26" t="s">
        <v>8170</v>
      </c>
      <c r="C2896" s="27" t="s">
        <v>8376</v>
      </c>
      <c r="D2896" s="28" t="e">
        <f>(#REF!+#REF!)-#REF!</f>
        <v>#REF!</v>
      </c>
      <c r="E2896" s="364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20" t="e">
        <f>#REF!-#REF!</f>
        <v>#REF!</v>
      </c>
    </row>
    <row r="2897" spans="1:11" ht="11.25" hidden="1" customHeight="1">
      <c r="A2897" s="25" t="s">
        <v>7457</v>
      </c>
      <c r="B2897" s="26" t="s">
        <v>8744</v>
      </c>
      <c r="C2897" s="27" t="s">
        <v>9206</v>
      </c>
      <c r="D2897" s="28" t="e">
        <f>(#REF!+#REF!)-#REF!</f>
        <v>#REF!</v>
      </c>
      <c r="E2897" s="364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20" t="e">
        <f>#REF!-#REF!</f>
        <v>#REF!</v>
      </c>
    </row>
    <row r="2898" spans="1:11" ht="22.5" hidden="1" customHeight="1">
      <c r="A2898" s="25" t="s">
        <v>8494</v>
      </c>
      <c r="B2898" s="26" t="s">
        <v>2532</v>
      </c>
      <c r="C2898" s="27" t="s">
        <v>9207</v>
      </c>
      <c r="D2898" s="28" t="e">
        <f>(#REF!+#REF!)-#REF!</f>
        <v>#REF!</v>
      </c>
      <c r="E2898" s="364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20" t="e">
        <f>#REF!-#REF!</f>
        <v>#REF!</v>
      </c>
    </row>
    <row r="2899" spans="1:11" ht="22.5" hidden="1" customHeight="1">
      <c r="A2899" s="25" t="s">
        <v>1057</v>
      </c>
      <c r="B2899" s="26" t="s">
        <v>8061</v>
      </c>
      <c r="C2899" s="27" t="s">
        <v>1276</v>
      </c>
      <c r="D2899" s="28" t="e">
        <f>(#REF!+#REF!)-#REF!</f>
        <v>#REF!</v>
      </c>
      <c r="E2899" s="364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20" t="e">
        <f>#REF!-#REF!</f>
        <v>#REF!</v>
      </c>
    </row>
    <row r="2900" spans="1:11" ht="11.25" hidden="1" customHeight="1">
      <c r="A2900" s="25" t="s">
        <v>1761</v>
      </c>
      <c r="B2900" s="26" t="s">
        <v>8713</v>
      </c>
      <c r="C2900" s="27" t="s">
        <v>1277</v>
      </c>
      <c r="D2900" s="28" t="e">
        <f>(#REF!+#REF!)-#REF!</f>
        <v>#REF!</v>
      </c>
      <c r="E2900" s="364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20" t="e">
        <f>#REF!-#REF!</f>
        <v>#REF!</v>
      </c>
    </row>
    <row r="2901" spans="1:11" ht="11.25" hidden="1" customHeight="1">
      <c r="A2901" s="25" t="s">
        <v>9002</v>
      </c>
      <c r="B2901" s="26" t="s">
        <v>260</v>
      </c>
      <c r="C2901" s="27" t="s">
        <v>1278</v>
      </c>
      <c r="D2901" s="28" t="e">
        <f>(#REF!+#REF!)-#REF!</f>
        <v>#REF!</v>
      </c>
      <c r="E2901" s="364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20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4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20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4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20" t="e">
        <f>#REF!-#REF!</f>
        <v>#REF!</v>
      </c>
    </row>
    <row r="2904" spans="1:11" ht="33.75" hidden="1" customHeight="1">
      <c r="A2904" s="25" t="s">
        <v>7066</v>
      </c>
      <c r="B2904" s="26" t="s">
        <v>263</v>
      </c>
      <c r="C2904" s="27" t="s">
        <v>5384</v>
      </c>
      <c r="D2904" s="28" t="e">
        <f>(#REF!+#REF!)-#REF!</f>
        <v>#REF!</v>
      </c>
      <c r="E2904" s="364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20" t="e">
        <f>#REF!-#REF!</f>
        <v>#REF!</v>
      </c>
    </row>
    <row r="2905" spans="1:11" ht="11.25" hidden="1" customHeight="1">
      <c r="A2905" s="25" t="s">
        <v>6523</v>
      </c>
      <c r="B2905" s="26" t="s">
        <v>264</v>
      </c>
      <c r="C2905" s="27" t="s">
        <v>4887</v>
      </c>
      <c r="D2905" s="28" t="e">
        <f>(#REF!+#REF!)-#REF!</f>
        <v>#REF!</v>
      </c>
      <c r="E2905" s="364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20" t="e">
        <f>#REF!-#REF!</f>
        <v>#REF!</v>
      </c>
    </row>
    <row r="2906" spans="1:11" ht="11.25" hidden="1" customHeight="1">
      <c r="A2906" s="25" t="s">
        <v>5922</v>
      </c>
      <c r="B2906" s="26" t="s">
        <v>5165</v>
      </c>
      <c r="C2906" s="27" t="s">
        <v>1218</v>
      </c>
      <c r="D2906" s="28" t="e">
        <f>(#REF!+#REF!)-#REF!</f>
        <v>#REF!</v>
      </c>
      <c r="E2906" s="364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20" t="e">
        <f>#REF!-#REF!</f>
        <v>#REF!</v>
      </c>
    </row>
    <row r="2907" spans="1:11" ht="11.25" hidden="1" customHeight="1">
      <c r="A2907" s="25" t="s">
        <v>7213</v>
      </c>
      <c r="B2907" s="26" t="s">
        <v>6308</v>
      </c>
      <c r="C2907" s="27" t="s">
        <v>8491</v>
      </c>
      <c r="D2907" s="28" t="e">
        <f>(#REF!+#REF!)-#REF!</f>
        <v>#REF!</v>
      </c>
      <c r="E2907" s="364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20" t="e">
        <f>#REF!-#REF!</f>
        <v>#REF!</v>
      </c>
    </row>
    <row r="2908" spans="1:11" ht="22.5" hidden="1" customHeight="1">
      <c r="A2908" s="25" t="s">
        <v>5052</v>
      </c>
      <c r="B2908" s="26" t="s">
        <v>6309</v>
      </c>
      <c r="C2908" s="27" t="s">
        <v>4093</v>
      </c>
      <c r="D2908" s="28" t="e">
        <f>(#REF!+#REF!)-#REF!</f>
        <v>#REF!</v>
      </c>
      <c r="E2908" s="364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20" t="e">
        <f>#REF!-#REF!</f>
        <v>#REF!</v>
      </c>
    </row>
    <row r="2909" spans="1:11" ht="22.5" hidden="1" customHeight="1">
      <c r="A2909" s="25" t="s">
        <v>626</v>
      </c>
      <c r="B2909" s="26" t="s">
        <v>6310</v>
      </c>
      <c r="C2909" s="27" t="s">
        <v>6257</v>
      </c>
      <c r="D2909" s="28" t="e">
        <f>(#REF!+#REF!)-#REF!</f>
        <v>#REF!</v>
      </c>
      <c r="E2909" s="364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20" t="e">
        <f>#REF!-#REF!</f>
        <v>#REF!</v>
      </c>
    </row>
    <row r="2910" spans="1:11" ht="11.25" hidden="1" customHeight="1">
      <c r="A2910" s="25" t="s">
        <v>7436</v>
      </c>
      <c r="B2910" s="26" t="s">
        <v>2313</v>
      </c>
      <c r="C2910" s="27" t="s">
        <v>4326</v>
      </c>
      <c r="D2910" s="28" t="e">
        <f>(#REF!+#REF!)-#REF!</f>
        <v>#REF!</v>
      </c>
      <c r="E2910" s="364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20" t="e">
        <f>#REF!-#REF!</f>
        <v>#REF!</v>
      </c>
    </row>
    <row r="2911" spans="1:11" ht="11.25" hidden="1" customHeight="1">
      <c r="A2911" s="25" t="s">
        <v>3930</v>
      </c>
      <c r="B2911" s="26" t="s">
        <v>8139</v>
      </c>
      <c r="C2911" s="27" t="s">
        <v>7509</v>
      </c>
      <c r="D2911" s="28" t="e">
        <f>(#REF!+#REF!)-#REF!</f>
        <v>#REF!</v>
      </c>
      <c r="E2911" s="364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20" t="e">
        <f>#REF!-#REF!</f>
        <v>#REF!</v>
      </c>
    </row>
    <row r="2912" spans="1:11" ht="22.5" hidden="1" customHeight="1">
      <c r="A2912" s="25" t="s">
        <v>6847</v>
      </c>
      <c r="B2912" s="26" t="s">
        <v>8140</v>
      </c>
      <c r="C2912" s="27" t="s">
        <v>2383</v>
      </c>
      <c r="D2912" s="28" t="e">
        <f>(#REF!+#REF!)-#REF!</f>
        <v>#REF!</v>
      </c>
      <c r="E2912" s="364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20" t="e">
        <f>#REF!-#REF!</f>
        <v>#REF!</v>
      </c>
    </row>
    <row r="2913" spans="1:11">
      <c r="A2913" s="31" t="s">
        <v>1071</v>
      </c>
      <c r="B2913" s="32" t="s">
        <v>8141</v>
      </c>
      <c r="C2913" s="33" t="s">
        <v>1681</v>
      </c>
      <c r="D2913" s="24" t="e">
        <f>(#REF!+#REF!)-#REF!</f>
        <v>#REF!</v>
      </c>
      <c r="E2913" s="364" t="e">
        <f>#REF!-#REF!</f>
        <v>#REF!</v>
      </c>
      <c r="F2913" s="74">
        <f>F2914+F2941</f>
        <v>0</v>
      </c>
      <c r="G2913" s="24">
        <f>G2914+G2941</f>
        <v>153700</v>
      </c>
      <c r="H2913" s="24">
        <f>H2914+H2941</f>
        <v>0</v>
      </c>
      <c r="I2913" s="75">
        <f>I2914+I2941</f>
        <v>39385.86</v>
      </c>
      <c r="J2913" s="94" t="e">
        <f>#REF!-#REF!</f>
        <v>#REF!</v>
      </c>
      <c r="K2913" s="320" t="e">
        <f>#REF!-#REF!</f>
        <v>#REF!</v>
      </c>
    </row>
    <row r="2914" spans="1:11">
      <c r="A2914" s="25" t="s">
        <v>5610</v>
      </c>
      <c r="B2914" s="32" t="s">
        <v>8142</v>
      </c>
      <c r="C2914" s="27" t="s">
        <v>6865</v>
      </c>
      <c r="D2914" s="28" t="e">
        <f>(#REF!+#REF!)-#REF!</f>
        <v>#REF!</v>
      </c>
      <c r="E2914" s="364" t="e">
        <f>#REF!-#REF!</f>
        <v>#REF!</v>
      </c>
      <c r="F2914" s="76">
        <f>F2915+F2919+F2926+F2929+F2932+F2936+F2940</f>
        <v>0</v>
      </c>
      <c r="G2914" s="28">
        <f>G2915+G2919+G2926+G2929+G2932+G2936+G2940</f>
        <v>153700</v>
      </c>
      <c r="H2914" s="28">
        <f>H2915+H2919+H2926+H2929+H2932+H2936+H2940</f>
        <v>0</v>
      </c>
      <c r="I2914" s="77">
        <f>I2915+I2919+I2926+I2929+I2932+I2936+I2940</f>
        <v>39385.86</v>
      </c>
      <c r="J2914" s="94" t="e">
        <f>#REF!-#REF!</f>
        <v>#REF!</v>
      </c>
      <c r="K2914" s="320" t="e">
        <f>#REF!-#REF!</f>
        <v>#REF!</v>
      </c>
    </row>
    <row r="2915" spans="1:11" ht="22.5" hidden="1" customHeight="1">
      <c r="A2915" s="25" t="s">
        <v>5762</v>
      </c>
      <c r="B2915" s="32" t="s">
        <v>523</v>
      </c>
      <c r="C2915" s="27" t="s">
        <v>4945</v>
      </c>
      <c r="D2915" s="28" t="e">
        <f>(#REF!+#REF!)-#REF!</f>
        <v>#REF!</v>
      </c>
      <c r="E2915" s="364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20" t="e">
        <f>#REF!-#REF!</f>
        <v>#REF!</v>
      </c>
    </row>
    <row r="2916" spans="1:11" ht="11.25" hidden="1" customHeight="1">
      <c r="A2916" s="25" t="s">
        <v>7434</v>
      </c>
      <c r="B2916" s="32" t="s">
        <v>524</v>
      </c>
      <c r="C2916" s="27" t="s">
        <v>7867</v>
      </c>
      <c r="D2916" s="28" t="e">
        <f>(#REF!+#REF!)-#REF!</f>
        <v>#REF!</v>
      </c>
      <c r="E2916" s="364" t="e">
        <f>#REF!-#REF!</f>
        <v>#REF!</v>
      </c>
      <c r="F2916" s="76">
        <f t="shared" ref="F2916:I2918" si="76">F2951+F3021+F3056+F3126</f>
        <v>0</v>
      </c>
      <c r="G2916" s="28">
        <f t="shared" si="76"/>
        <v>0</v>
      </c>
      <c r="H2916" s="28">
        <f t="shared" si="76"/>
        <v>0</v>
      </c>
      <c r="I2916" s="77">
        <f t="shared" si="76"/>
        <v>0</v>
      </c>
      <c r="J2916" s="94" t="e">
        <f>#REF!-#REF!</f>
        <v>#REF!</v>
      </c>
      <c r="K2916" s="320" t="e">
        <f>#REF!-#REF!</f>
        <v>#REF!</v>
      </c>
    </row>
    <row r="2917" spans="1:11" ht="11.25" hidden="1" customHeight="1">
      <c r="A2917" s="25" t="s">
        <v>7312</v>
      </c>
      <c r="B2917" s="32" t="s">
        <v>3296</v>
      </c>
      <c r="C2917" s="27" t="s">
        <v>2034</v>
      </c>
      <c r="D2917" s="28" t="e">
        <f>(#REF!+#REF!)-#REF!</f>
        <v>#REF!</v>
      </c>
      <c r="E2917" s="364" t="e">
        <f>#REF!-#REF!</f>
        <v>#REF!</v>
      </c>
      <c r="F2917" s="76">
        <f t="shared" si="76"/>
        <v>0</v>
      </c>
      <c r="G2917" s="28">
        <f t="shared" si="76"/>
        <v>0</v>
      </c>
      <c r="H2917" s="28">
        <f t="shared" si="76"/>
        <v>0</v>
      </c>
      <c r="I2917" s="77">
        <f t="shared" si="76"/>
        <v>0</v>
      </c>
      <c r="J2917" s="94" t="e">
        <f>#REF!-#REF!</f>
        <v>#REF!</v>
      </c>
      <c r="K2917" s="320" t="e">
        <f>#REF!-#REF!</f>
        <v>#REF!</v>
      </c>
    </row>
    <row r="2918" spans="1:11" ht="11.25" hidden="1" customHeight="1">
      <c r="A2918" s="25" t="s">
        <v>951</v>
      </c>
      <c r="B2918" s="32" t="s">
        <v>7898</v>
      </c>
      <c r="C2918" s="27" t="s">
        <v>8791</v>
      </c>
      <c r="D2918" s="28" t="e">
        <f>(#REF!+#REF!)-#REF!</f>
        <v>#REF!</v>
      </c>
      <c r="E2918" s="364" t="e">
        <f>#REF!-#REF!</f>
        <v>#REF!</v>
      </c>
      <c r="F2918" s="76">
        <f t="shared" si="76"/>
        <v>0</v>
      </c>
      <c r="G2918" s="28">
        <f t="shared" si="76"/>
        <v>0</v>
      </c>
      <c r="H2918" s="28">
        <f t="shared" si="76"/>
        <v>0</v>
      </c>
      <c r="I2918" s="77">
        <f t="shared" si="76"/>
        <v>0</v>
      </c>
      <c r="J2918" s="94" t="e">
        <f>#REF!-#REF!</f>
        <v>#REF!</v>
      </c>
      <c r="K2918" s="320" t="e">
        <f>#REF!-#REF!</f>
        <v>#REF!</v>
      </c>
    </row>
    <row r="2919" spans="1:11" ht="11.25" hidden="1" customHeight="1">
      <c r="A2919" s="25" t="s">
        <v>1990</v>
      </c>
      <c r="B2919" s="32" t="s">
        <v>7899</v>
      </c>
      <c r="C2919" s="27" t="s">
        <v>285</v>
      </c>
      <c r="D2919" s="28" t="e">
        <f>(#REF!+#REF!)-#REF!</f>
        <v>#REF!</v>
      </c>
      <c r="E2919" s="364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20" t="e">
        <f>#REF!-#REF!</f>
        <v>#REF!</v>
      </c>
    </row>
    <row r="2920" spans="1:11" ht="11.25" hidden="1" customHeight="1">
      <c r="A2920" s="25" t="s">
        <v>7635</v>
      </c>
      <c r="B2920" s="32" t="s">
        <v>1756</v>
      </c>
      <c r="C2920" s="27" t="s">
        <v>1778</v>
      </c>
      <c r="D2920" s="28" t="e">
        <f>(#REF!+#REF!)-#REF!</f>
        <v>#REF!</v>
      </c>
      <c r="E2920" s="364" t="e">
        <f>#REF!-#REF!</f>
        <v>#REF!</v>
      </c>
      <c r="F2920" s="76">
        <f t="shared" ref="F2920:I2925" si="77">F2955+F3025+F3060+F3130</f>
        <v>0</v>
      </c>
      <c r="G2920" s="28">
        <f t="shared" si="77"/>
        <v>0</v>
      </c>
      <c r="H2920" s="28">
        <f t="shared" si="77"/>
        <v>0</v>
      </c>
      <c r="I2920" s="77">
        <f t="shared" si="77"/>
        <v>0</v>
      </c>
      <c r="J2920" s="94" t="e">
        <f>#REF!-#REF!</f>
        <v>#REF!</v>
      </c>
      <c r="K2920" s="320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5330</v>
      </c>
      <c r="D2921" s="28" t="e">
        <f>(#REF!+#REF!)-#REF!</f>
        <v>#REF!</v>
      </c>
      <c r="E2921" s="364" t="e">
        <f>#REF!-#REF!</f>
        <v>#REF!</v>
      </c>
      <c r="F2921" s="76">
        <f t="shared" si="77"/>
        <v>0</v>
      </c>
      <c r="G2921" s="28">
        <f t="shared" si="77"/>
        <v>0</v>
      </c>
      <c r="H2921" s="28">
        <f t="shared" si="77"/>
        <v>0</v>
      </c>
      <c r="I2921" s="77">
        <f t="shared" si="77"/>
        <v>0</v>
      </c>
      <c r="J2921" s="94" t="e">
        <f>#REF!-#REF!</f>
        <v>#REF!</v>
      </c>
      <c r="K2921" s="320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4" t="e">
        <f>#REF!-#REF!</f>
        <v>#REF!</v>
      </c>
      <c r="F2922" s="76">
        <f t="shared" si="77"/>
        <v>0</v>
      </c>
      <c r="G2922" s="28">
        <f t="shared" si="77"/>
        <v>0</v>
      </c>
      <c r="H2922" s="28">
        <f t="shared" si="77"/>
        <v>0</v>
      </c>
      <c r="I2922" s="77">
        <f t="shared" si="77"/>
        <v>0</v>
      </c>
      <c r="J2922" s="94" t="e">
        <f>#REF!-#REF!</f>
        <v>#REF!</v>
      </c>
      <c r="K2922" s="320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7782</v>
      </c>
      <c r="D2923" s="28" t="e">
        <f>(#REF!+#REF!)-#REF!</f>
        <v>#REF!</v>
      </c>
      <c r="E2923" s="364" t="e">
        <f>#REF!-#REF!</f>
        <v>#REF!</v>
      </c>
      <c r="F2923" s="76">
        <f t="shared" si="77"/>
        <v>0</v>
      </c>
      <c r="G2923" s="28">
        <f t="shared" si="77"/>
        <v>0</v>
      </c>
      <c r="H2923" s="28">
        <f t="shared" si="77"/>
        <v>0</v>
      </c>
      <c r="I2923" s="77">
        <f t="shared" si="77"/>
        <v>0</v>
      </c>
      <c r="J2923" s="94" t="e">
        <f>#REF!-#REF!</f>
        <v>#REF!</v>
      </c>
      <c r="K2923" s="320" t="e">
        <f>#REF!-#REF!</f>
        <v>#REF!</v>
      </c>
    </row>
    <row r="2924" spans="1:11" ht="11.25" hidden="1" customHeight="1">
      <c r="A2924" s="25" t="s">
        <v>8505</v>
      </c>
      <c r="B2924" s="32" t="s">
        <v>1442</v>
      </c>
      <c r="C2924" s="27" t="s">
        <v>6242</v>
      </c>
      <c r="D2924" s="28" t="e">
        <f>(#REF!+#REF!)-#REF!</f>
        <v>#REF!</v>
      </c>
      <c r="E2924" s="364" t="e">
        <f>#REF!-#REF!</f>
        <v>#REF!</v>
      </c>
      <c r="F2924" s="76">
        <f t="shared" si="77"/>
        <v>0</v>
      </c>
      <c r="G2924" s="28">
        <f t="shared" si="77"/>
        <v>0</v>
      </c>
      <c r="H2924" s="28">
        <f t="shared" si="77"/>
        <v>0</v>
      </c>
      <c r="I2924" s="77">
        <f t="shared" si="77"/>
        <v>0</v>
      </c>
      <c r="J2924" s="94" t="e">
        <f>#REF!-#REF!</f>
        <v>#REF!</v>
      </c>
      <c r="K2924" s="320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7183</v>
      </c>
      <c r="D2925" s="28" t="e">
        <f>(#REF!+#REF!)-#REF!</f>
        <v>#REF!</v>
      </c>
      <c r="E2925" s="364" t="e">
        <f>#REF!-#REF!</f>
        <v>#REF!</v>
      </c>
      <c r="F2925" s="76">
        <f t="shared" si="77"/>
        <v>0</v>
      </c>
      <c r="G2925" s="28">
        <f t="shared" si="77"/>
        <v>0</v>
      </c>
      <c r="H2925" s="28">
        <f t="shared" si="77"/>
        <v>0</v>
      </c>
      <c r="I2925" s="77">
        <f t="shared" si="77"/>
        <v>0</v>
      </c>
      <c r="J2925" s="94" t="e">
        <f>#REF!-#REF!</f>
        <v>#REF!</v>
      </c>
      <c r="K2925" s="320" t="e">
        <f>#REF!-#REF!</f>
        <v>#REF!</v>
      </c>
    </row>
    <row r="2926" spans="1:11" ht="22.5" hidden="1" customHeight="1">
      <c r="A2926" s="25" t="s">
        <v>3639</v>
      </c>
      <c r="B2926" s="32" t="s">
        <v>6304</v>
      </c>
      <c r="C2926" s="27" t="s">
        <v>5298</v>
      </c>
      <c r="D2926" s="28" t="e">
        <f>(#REF!+#REF!)-#REF!</f>
        <v>#REF!</v>
      </c>
      <c r="E2926" s="364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20" t="e">
        <f>#REF!-#REF!</f>
        <v>#REF!</v>
      </c>
    </row>
    <row r="2927" spans="1:11" ht="11.25" hidden="1" customHeight="1">
      <c r="A2927" s="25" t="s">
        <v>552</v>
      </c>
      <c r="B2927" s="32" t="s">
        <v>6305</v>
      </c>
      <c r="C2927" s="27" t="s">
        <v>7431</v>
      </c>
      <c r="D2927" s="28" t="e">
        <f>(#REF!+#REF!)-#REF!</f>
        <v>#REF!</v>
      </c>
      <c r="E2927" s="364" t="e">
        <f>#REF!-#REF!</f>
        <v>#REF!</v>
      </c>
      <c r="F2927" s="76">
        <f t="shared" ref="F2927:I2928" si="78">F2962+F3032+F3067+F3137</f>
        <v>0</v>
      </c>
      <c r="G2927" s="28">
        <f t="shared" si="78"/>
        <v>0</v>
      </c>
      <c r="H2927" s="28">
        <f t="shared" si="78"/>
        <v>0</v>
      </c>
      <c r="I2927" s="77">
        <f t="shared" si="78"/>
        <v>0</v>
      </c>
      <c r="J2927" s="94" t="e">
        <f>#REF!-#REF!</f>
        <v>#REF!</v>
      </c>
      <c r="K2927" s="320" t="e">
        <f>#REF!-#REF!</f>
        <v>#REF!</v>
      </c>
    </row>
    <row r="2928" spans="1:11" ht="11.25" hidden="1" customHeight="1">
      <c r="A2928" s="25" t="s">
        <v>5661</v>
      </c>
      <c r="B2928" s="32" t="s">
        <v>6306</v>
      </c>
      <c r="C2928" s="27" t="s">
        <v>148</v>
      </c>
      <c r="D2928" s="28" t="e">
        <f>(#REF!+#REF!)-#REF!</f>
        <v>#REF!</v>
      </c>
      <c r="E2928" s="364" t="e">
        <f>#REF!-#REF!</f>
        <v>#REF!</v>
      </c>
      <c r="F2928" s="76">
        <f t="shared" si="78"/>
        <v>0</v>
      </c>
      <c r="G2928" s="28">
        <f t="shared" si="78"/>
        <v>0</v>
      </c>
      <c r="H2928" s="28">
        <f t="shared" si="78"/>
        <v>0</v>
      </c>
      <c r="I2928" s="77">
        <f t="shared" si="78"/>
        <v>0</v>
      </c>
      <c r="J2928" s="94" t="e">
        <f>#REF!-#REF!</f>
        <v>#REF!</v>
      </c>
      <c r="K2928" s="320" t="e">
        <f>#REF!-#REF!</f>
        <v>#REF!</v>
      </c>
    </row>
    <row r="2929" spans="1:11" ht="11.25" hidden="1" customHeight="1">
      <c r="A2929" s="25" t="s">
        <v>4342</v>
      </c>
      <c r="B2929" s="32" t="s">
        <v>693</v>
      </c>
      <c r="C2929" s="27" t="s">
        <v>8493</v>
      </c>
      <c r="D2929" s="28" t="e">
        <f>(#REF!+#REF!)-#REF!</f>
        <v>#REF!</v>
      </c>
      <c r="E2929" s="364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20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4" t="e">
        <f>#REF!-#REF!</f>
        <v>#REF!</v>
      </c>
      <c r="F2930" s="76">
        <f t="shared" ref="F2930:I2931" si="79">F2965+F3035+F3070+F3140</f>
        <v>0</v>
      </c>
      <c r="G2930" s="28">
        <f t="shared" si="79"/>
        <v>0</v>
      </c>
      <c r="H2930" s="28">
        <f t="shared" si="79"/>
        <v>0</v>
      </c>
      <c r="I2930" s="77">
        <f t="shared" si="79"/>
        <v>0</v>
      </c>
      <c r="J2930" s="94" t="e">
        <f>#REF!-#REF!</f>
        <v>#REF!</v>
      </c>
      <c r="K2930" s="320" t="e">
        <f>#REF!-#REF!</f>
        <v>#REF!</v>
      </c>
    </row>
    <row r="2931" spans="1:11" ht="33.75" hidden="1" customHeight="1">
      <c r="A2931" s="25" t="s">
        <v>8431</v>
      </c>
      <c r="B2931" s="32" t="s">
        <v>404</v>
      </c>
      <c r="C2931" s="27" t="s">
        <v>5578</v>
      </c>
      <c r="D2931" s="28" t="e">
        <f>(#REF!+#REF!)-#REF!</f>
        <v>#REF!</v>
      </c>
      <c r="E2931" s="364" t="e">
        <f>#REF!-#REF!</f>
        <v>#REF!</v>
      </c>
      <c r="F2931" s="76">
        <f t="shared" si="79"/>
        <v>0</v>
      </c>
      <c r="G2931" s="28">
        <f t="shared" si="79"/>
        <v>0</v>
      </c>
      <c r="H2931" s="28">
        <f t="shared" si="79"/>
        <v>0</v>
      </c>
      <c r="I2931" s="77">
        <f t="shared" si="79"/>
        <v>0</v>
      </c>
      <c r="J2931" s="94" t="e">
        <f>#REF!-#REF!</f>
        <v>#REF!</v>
      </c>
      <c r="K2931" s="320" t="e">
        <f>#REF!-#REF!</f>
        <v>#REF!</v>
      </c>
    </row>
    <row r="2932" spans="1:11" ht="11.25" hidden="1" customHeight="1">
      <c r="A2932" s="25" t="s">
        <v>7457</v>
      </c>
      <c r="B2932" s="32" t="s">
        <v>405</v>
      </c>
      <c r="C2932" s="27" t="s">
        <v>2531</v>
      </c>
      <c r="D2932" s="28" t="e">
        <f>(#REF!+#REF!)-#REF!</f>
        <v>#REF!</v>
      </c>
      <c r="E2932" s="364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20" t="e">
        <f>#REF!-#REF!</f>
        <v>#REF!</v>
      </c>
    </row>
    <row r="2933" spans="1:11" ht="22.5" hidden="1" customHeight="1">
      <c r="A2933" s="25" t="s">
        <v>8494</v>
      </c>
      <c r="B2933" s="32" t="s">
        <v>406</v>
      </c>
      <c r="C2933" s="27" t="s">
        <v>3804</v>
      </c>
      <c r="D2933" s="28" t="e">
        <f>(#REF!+#REF!)-#REF!</f>
        <v>#REF!</v>
      </c>
      <c r="E2933" s="364" t="e">
        <f>#REF!-#REF!</f>
        <v>#REF!</v>
      </c>
      <c r="F2933" s="76">
        <f t="shared" ref="F2933:I2935" si="80">F2968+F3038+F3073+F3143</f>
        <v>0</v>
      </c>
      <c r="G2933" s="28">
        <f t="shared" si="80"/>
        <v>0</v>
      </c>
      <c r="H2933" s="28">
        <f t="shared" si="80"/>
        <v>0</v>
      </c>
      <c r="I2933" s="77">
        <f t="shared" si="80"/>
        <v>0</v>
      </c>
      <c r="J2933" s="94" t="e">
        <f>#REF!-#REF!</f>
        <v>#REF!</v>
      </c>
      <c r="K2933" s="320" t="e">
        <f>#REF!-#REF!</f>
        <v>#REF!</v>
      </c>
    </row>
    <row r="2934" spans="1:11" ht="22.5" hidden="1" customHeight="1">
      <c r="A2934" s="25" t="s">
        <v>1057</v>
      </c>
      <c r="B2934" s="32" t="s">
        <v>5872</v>
      </c>
      <c r="C2934" s="27" t="s">
        <v>2379</v>
      </c>
      <c r="D2934" s="28" t="e">
        <f>(#REF!+#REF!)-#REF!</f>
        <v>#REF!</v>
      </c>
      <c r="E2934" s="364" t="e">
        <f>#REF!-#REF!</f>
        <v>#REF!</v>
      </c>
      <c r="F2934" s="76">
        <f t="shared" si="80"/>
        <v>0</v>
      </c>
      <c r="G2934" s="28">
        <f t="shared" si="80"/>
        <v>0</v>
      </c>
      <c r="H2934" s="28">
        <f t="shared" si="80"/>
        <v>0</v>
      </c>
      <c r="I2934" s="77">
        <f t="shared" si="80"/>
        <v>0</v>
      </c>
      <c r="J2934" s="94" t="e">
        <f>#REF!-#REF!</f>
        <v>#REF!</v>
      </c>
      <c r="K2934" s="320" t="e">
        <f>#REF!-#REF!</f>
        <v>#REF!</v>
      </c>
    </row>
    <row r="2935" spans="1:11" ht="11.25" hidden="1" customHeight="1">
      <c r="A2935" s="25" t="s">
        <v>1761</v>
      </c>
      <c r="B2935" s="32" t="s">
        <v>7523</v>
      </c>
      <c r="C2935" s="27" t="s">
        <v>4726</v>
      </c>
      <c r="D2935" s="28" t="e">
        <f>(#REF!+#REF!)-#REF!</f>
        <v>#REF!</v>
      </c>
      <c r="E2935" s="364" t="e">
        <f>#REF!-#REF!</f>
        <v>#REF!</v>
      </c>
      <c r="F2935" s="76">
        <f t="shared" si="80"/>
        <v>0</v>
      </c>
      <c r="G2935" s="28">
        <f t="shared" si="80"/>
        <v>0</v>
      </c>
      <c r="H2935" s="28">
        <f t="shared" si="80"/>
        <v>0</v>
      </c>
      <c r="I2935" s="77">
        <f t="shared" si="80"/>
        <v>0</v>
      </c>
      <c r="J2935" s="94" t="e">
        <f>#REF!-#REF!</f>
        <v>#REF!</v>
      </c>
      <c r="K2935" s="320" t="e">
        <f>#REF!-#REF!</f>
        <v>#REF!</v>
      </c>
    </row>
    <row r="2936" spans="1:11">
      <c r="A2936" s="25" t="s">
        <v>9002</v>
      </c>
      <c r="B2936" s="32" t="s">
        <v>7524</v>
      </c>
      <c r="C2936" s="27" t="s">
        <v>3315</v>
      </c>
      <c r="D2936" s="28" t="e">
        <f>(#REF!+#REF!)-#REF!</f>
        <v>#REF!</v>
      </c>
      <c r="E2936" s="364" t="e">
        <f>#REF!-#REF!</f>
        <v>#REF!</v>
      </c>
      <c r="F2936" s="76">
        <f>SUM(F2937:F2939)</f>
        <v>0</v>
      </c>
      <c r="G2936" s="28">
        <f>SUM(G2937:G2939)</f>
        <v>153700</v>
      </c>
      <c r="H2936" s="28">
        <f>SUM(H2937:H2939)</f>
        <v>0</v>
      </c>
      <c r="I2936" s="77">
        <f>SUM(I2937:I2939)</f>
        <v>39385.86</v>
      </c>
      <c r="J2936" s="94" t="e">
        <f>#REF!-#REF!</f>
        <v>#REF!</v>
      </c>
      <c r="K2936" s="320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4" t="e">
        <f>#REF!-#REF!</f>
        <v>#REF!</v>
      </c>
      <c r="F2937" s="76">
        <f t="shared" ref="F2937:I2940" si="81">F2972+F3042+F3077+F3147</f>
        <v>0</v>
      </c>
      <c r="G2937" s="28">
        <f t="shared" si="81"/>
        <v>0</v>
      </c>
      <c r="H2937" s="28">
        <f t="shared" si="81"/>
        <v>0</v>
      </c>
      <c r="I2937" s="77">
        <f t="shared" si="81"/>
        <v>0</v>
      </c>
      <c r="J2937" s="94" t="e">
        <f>#REF!-#REF!</f>
        <v>#REF!</v>
      </c>
      <c r="K2937" s="320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4" t="e">
        <f>#REF!-#REF!</f>
        <v>#REF!</v>
      </c>
      <c r="F2938" s="76">
        <f t="shared" si="81"/>
        <v>0</v>
      </c>
      <c r="G2938" s="28">
        <f t="shared" si="81"/>
        <v>0</v>
      </c>
      <c r="H2938" s="28">
        <f t="shared" si="81"/>
        <v>0</v>
      </c>
      <c r="I2938" s="77">
        <f t="shared" si="81"/>
        <v>0</v>
      </c>
      <c r="J2938" s="94" t="e">
        <f>#REF!-#REF!</f>
        <v>#REF!</v>
      </c>
      <c r="K2938" s="320" t="e">
        <f>#REF!-#REF!</f>
        <v>#REF!</v>
      </c>
    </row>
    <row r="2939" spans="1:11" ht="24" customHeight="1">
      <c r="A2939" s="25" t="s">
        <v>7066</v>
      </c>
      <c r="B2939" s="32" t="s">
        <v>31</v>
      </c>
      <c r="C2939" s="27" t="s">
        <v>2046</v>
      </c>
      <c r="D2939" s="28" t="e">
        <f>(#REF!+#REF!)-#REF!</f>
        <v>#REF!</v>
      </c>
      <c r="E2939" s="364" t="e">
        <f>#REF!-#REF!</f>
        <v>#REF!</v>
      </c>
      <c r="F2939" s="76">
        <f t="shared" si="81"/>
        <v>0</v>
      </c>
      <c r="G2939" s="28">
        <f t="shared" si="81"/>
        <v>153700</v>
      </c>
      <c r="H2939" s="28">
        <f t="shared" si="81"/>
        <v>0</v>
      </c>
      <c r="I2939" s="77">
        <f t="shared" si="81"/>
        <v>39385.86</v>
      </c>
      <c r="J2939" s="94" t="e">
        <f>#REF!-#REF!</f>
        <v>#REF!</v>
      </c>
      <c r="K2939" s="320" t="e">
        <f>#REF!-#REF!</f>
        <v>#REF!</v>
      </c>
    </row>
    <row r="2940" spans="1:11" ht="11.25" hidden="1" customHeight="1">
      <c r="A2940" s="25" t="s">
        <v>6523</v>
      </c>
      <c r="B2940" s="32" t="s">
        <v>32</v>
      </c>
      <c r="C2940" s="27" t="s">
        <v>1779</v>
      </c>
      <c r="D2940" s="28" t="e">
        <f>(#REF!+#REF!)-#REF!</f>
        <v>#REF!</v>
      </c>
      <c r="E2940" s="364" t="e">
        <f>#REF!-#REF!</f>
        <v>#REF!</v>
      </c>
      <c r="F2940" s="76">
        <f t="shared" si="81"/>
        <v>0</v>
      </c>
      <c r="G2940" s="28">
        <f t="shared" si="81"/>
        <v>0</v>
      </c>
      <c r="H2940" s="28">
        <f t="shared" si="81"/>
        <v>0</v>
      </c>
      <c r="I2940" s="77">
        <f t="shared" si="81"/>
        <v>0</v>
      </c>
      <c r="J2940" s="94" t="e">
        <f>#REF!-#REF!</f>
        <v>#REF!</v>
      </c>
      <c r="K2940" s="320" t="e">
        <f>#REF!-#REF!</f>
        <v>#REF!</v>
      </c>
    </row>
    <row r="2941" spans="1:11" ht="11.25" hidden="1" customHeight="1">
      <c r="A2941" s="25" t="s">
        <v>5922</v>
      </c>
      <c r="B2941" s="32" t="s">
        <v>33</v>
      </c>
      <c r="C2941" s="27" t="s">
        <v>147</v>
      </c>
      <c r="D2941" s="28" t="e">
        <f>(#REF!+#REF!)-#REF!</f>
        <v>#REF!</v>
      </c>
      <c r="E2941" s="364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20" t="e">
        <f>#REF!-#REF!</f>
        <v>#REF!</v>
      </c>
    </row>
    <row r="2942" spans="1:11" ht="11.25" hidden="1" customHeight="1">
      <c r="A2942" s="25" t="s">
        <v>7213</v>
      </c>
      <c r="B2942" s="32" t="s">
        <v>4478</v>
      </c>
      <c r="C2942" s="27" t="s">
        <v>3584</v>
      </c>
      <c r="D2942" s="28" t="e">
        <f>(#REF!+#REF!)-#REF!</f>
        <v>#REF!</v>
      </c>
      <c r="E2942" s="364" t="e">
        <f>#REF!-#REF!</f>
        <v>#REF!</v>
      </c>
      <c r="F2942" s="76">
        <f t="shared" ref="F2942:I2945" si="82">F2977+F3047+F3082+F3152</f>
        <v>0</v>
      </c>
      <c r="G2942" s="28">
        <f t="shared" si="82"/>
        <v>0</v>
      </c>
      <c r="H2942" s="28">
        <f t="shared" si="82"/>
        <v>0</v>
      </c>
      <c r="I2942" s="77">
        <f t="shared" si="82"/>
        <v>0</v>
      </c>
      <c r="J2942" s="94" t="e">
        <f>#REF!-#REF!</f>
        <v>#REF!</v>
      </c>
      <c r="K2942" s="320" t="e">
        <f>#REF!-#REF!</f>
        <v>#REF!</v>
      </c>
    </row>
    <row r="2943" spans="1:11" ht="22.5" hidden="1" customHeight="1">
      <c r="A2943" s="25" t="s">
        <v>5052</v>
      </c>
      <c r="B2943" s="32" t="s">
        <v>4479</v>
      </c>
      <c r="C2943" s="27" t="s">
        <v>678</v>
      </c>
      <c r="D2943" s="28" t="e">
        <f>(#REF!+#REF!)-#REF!</f>
        <v>#REF!</v>
      </c>
      <c r="E2943" s="364" t="e">
        <f>#REF!-#REF!</f>
        <v>#REF!</v>
      </c>
      <c r="F2943" s="76">
        <f t="shared" si="82"/>
        <v>0</v>
      </c>
      <c r="G2943" s="28">
        <f t="shared" si="82"/>
        <v>0</v>
      </c>
      <c r="H2943" s="28">
        <f t="shared" si="82"/>
        <v>0</v>
      </c>
      <c r="I2943" s="77">
        <f t="shared" si="82"/>
        <v>0</v>
      </c>
      <c r="J2943" s="94" t="e">
        <f>#REF!-#REF!</f>
        <v>#REF!</v>
      </c>
      <c r="K2943" s="320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5883</v>
      </c>
      <c r="D2944" s="28" t="e">
        <f>(#REF!+#REF!)-#REF!</f>
        <v>#REF!</v>
      </c>
      <c r="E2944" s="364" t="e">
        <f>#REF!-#REF!</f>
        <v>#REF!</v>
      </c>
      <c r="F2944" s="76">
        <f t="shared" si="82"/>
        <v>0</v>
      </c>
      <c r="G2944" s="28">
        <f t="shared" si="82"/>
        <v>0</v>
      </c>
      <c r="H2944" s="28">
        <f t="shared" si="82"/>
        <v>0</v>
      </c>
      <c r="I2944" s="77">
        <f t="shared" si="82"/>
        <v>0</v>
      </c>
      <c r="J2944" s="94" t="e">
        <f>#REF!-#REF!</f>
        <v>#REF!</v>
      </c>
      <c r="K2944" s="320" t="e">
        <f>#REF!-#REF!</f>
        <v>#REF!</v>
      </c>
    </row>
    <row r="2945" spans="1:11" ht="11.25" hidden="1" customHeight="1">
      <c r="A2945" s="25" t="s">
        <v>7436</v>
      </c>
      <c r="B2945" s="32" t="s">
        <v>1995</v>
      </c>
      <c r="C2945" s="27" t="s">
        <v>2273</v>
      </c>
      <c r="D2945" s="28" t="e">
        <f>(#REF!+#REF!)-#REF!</f>
        <v>#REF!</v>
      </c>
      <c r="E2945" s="364" t="e">
        <f>#REF!-#REF!</f>
        <v>#REF!</v>
      </c>
      <c r="F2945" s="76">
        <f t="shared" si="82"/>
        <v>0</v>
      </c>
      <c r="G2945" s="28">
        <f t="shared" si="82"/>
        <v>0</v>
      </c>
      <c r="H2945" s="28">
        <f t="shared" si="82"/>
        <v>0</v>
      </c>
      <c r="I2945" s="77">
        <f t="shared" si="82"/>
        <v>0</v>
      </c>
      <c r="J2945" s="94" t="e">
        <f>#REF!-#REF!</f>
        <v>#REF!</v>
      </c>
      <c r="K2945" s="320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7454</v>
      </c>
      <c r="D2946" s="28" t="e">
        <f>(#REF!+#REF!)-#REF!</f>
        <v>#REF!</v>
      </c>
      <c r="E2946" s="364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20" t="e">
        <f>#REF!-#REF!</f>
        <v>#REF!</v>
      </c>
    </row>
    <row r="2947" spans="1:11" ht="22.5" hidden="1" customHeight="1">
      <c r="A2947" s="25" t="s">
        <v>6847</v>
      </c>
      <c r="B2947" s="32" t="s">
        <v>6430</v>
      </c>
      <c r="C2947" s="27" t="s">
        <v>7455</v>
      </c>
      <c r="D2947" s="28" t="e">
        <f>(#REF!+#REF!)-#REF!</f>
        <v>#REF!</v>
      </c>
      <c r="E2947" s="364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20" t="e">
        <f>#REF!-#REF!</f>
        <v>#REF!</v>
      </c>
    </row>
    <row r="2948" spans="1:11" s="138" customFormat="1" ht="11.25" customHeight="1">
      <c r="A2948" s="140" t="s">
        <v>1657</v>
      </c>
      <c r="B2948" s="32" t="s">
        <v>6431</v>
      </c>
      <c r="C2948" s="95" t="s">
        <v>3407</v>
      </c>
      <c r="D2948" s="130" t="e">
        <f>(#REF!+#REF!)-#REF!</f>
        <v>#REF!</v>
      </c>
      <c r="E2948" s="364" t="e">
        <f>#REF!-#REF!</f>
        <v>#REF!</v>
      </c>
      <c r="F2948" s="174">
        <f>F2949+F2976</f>
        <v>0</v>
      </c>
      <c r="G2948" s="130">
        <f>G2949+G2976</f>
        <v>153700</v>
      </c>
      <c r="H2948" s="130">
        <f>H2949+H2976</f>
        <v>0</v>
      </c>
      <c r="I2948" s="175">
        <f>I2949+I2976</f>
        <v>39385.86</v>
      </c>
      <c r="J2948" s="94" t="e">
        <f>#REF!-#REF!</f>
        <v>#REF!</v>
      </c>
      <c r="K2948" s="320" t="e">
        <f>#REF!-#REF!</f>
        <v>#REF!</v>
      </c>
    </row>
    <row r="2949" spans="1:11" ht="11.25" customHeight="1">
      <c r="A2949" s="25" t="s">
        <v>5610</v>
      </c>
      <c r="B2949" s="32" t="s">
        <v>5479</v>
      </c>
      <c r="C2949" s="27" t="s">
        <v>2800</v>
      </c>
      <c r="D2949" s="28" t="e">
        <f>(#REF!+#REF!)-#REF!</f>
        <v>#REF!</v>
      </c>
      <c r="E2949" s="364" t="e">
        <f>#REF!-#REF!</f>
        <v>#REF!</v>
      </c>
      <c r="F2949" s="76">
        <f>F2950+F2954+F2961+F2964+F2967+F2971+F2975</f>
        <v>0</v>
      </c>
      <c r="G2949" s="28">
        <f>G2950+G2954+G2961+G2964+G2967+G2971+G2975</f>
        <v>153700</v>
      </c>
      <c r="H2949" s="28">
        <f>H2950+H2954+H2961+H2964+H2967+H2971+H2975</f>
        <v>0</v>
      </c>
      <c r="I2949" s="77">
        <f>I2950+I2954+I2961+I2964+I2967+I2971+I2975</f>
        <v>39385.86</v>
      </c>
      <c r="J2949" s="94" t="e">
        <f>#REF!-#REF!</f>
        <v>#REF!</v>
      </c>
      <c r="K2949" s="320" t="e">
        <f>#REF!-#REF!</f>
        <v>#REF!</v>
      </c>
    </row>
    <row r="2950" spans="1:11" ht="22.5" hidden="1" customHeight="1">
      <c r="A2950" s="25" t="s">
        <v>5762</v>
      </c>
      <c r="B2950" s="32" t="s">
        <v>9179</v>
      </c>
      <c r="C2950" s="27" t="s">
        <v>2701</v>
      </c>
      <c r="D2950" s="28" t="e">
        <f>(#REF!+#REF!)-#REF!</f>
        <v>#REF!</v>
      </c>
      <c r="E2950" s="364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20" t="e">
        <f>#REF!-#REF!</f>
        <v>#REF!</v>
      </c>
    </row>
    <row r="2951" spans="1:11" ht="11.25" hidden="1" customHeight="1">
      <c r="A2951" s="25" t="s">
        <v>7434</v>
      </c>
      <c r="B2951" s="32" t="s">
        <v>9180</v>
      </c>
      <c r="C2951" s="27" t="s">
        <v>6299</v>
      </c>
      <c r="D2951" s="28" t="e">
        <f>(#REF!+#REF!)-#REF!</f>
        <v>#REF!</v>
      </c>
      <c r="E2951" s="364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20" t="e">
        <f>#REF!-#REF!</f>
        <v>#REF!</v>
      </c>
    </row>
    <row r="2952" spans="1:11" ht="11.25" hidden="1" customHeight="1">
      <c r="A2952" s="25" t="s">
        <v>7312</v>
      </c>
      <c r="B2952" s="32" t="s">
        <v>5141</v>
      </c>
      <c r="C2952" s="27" t="s">
        <v>4662</v>
      </c>
      <c r="D2952" s="28" t="e">
        <f>(#REF!+#REF!)-#REF!</f>
        <v>#REF!</v>
      </c>
      <c r="E2952" s="364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20" t="e">
        <f>#REF!-#REF!</f>
        <v>#REF!</v>
      </c>
    </row>
    <row r="2953" spans="1:11" ht="11.25" hidden="1" customHeight="1">
      <c r="A2953" s="25" t="s">
        <v>951</v>
      </c>
      <c r="B2953" s="32" t="s">
        <v>5142</v>
      </c>
      <c r="C2953" s="27" t="s">
        <v>6906</v>
      </c>
      <c r="D2953" s="28" t="e">
        <f>(#REF!+#REF!)-#REF!</f>
        <v>#REF!</v>
      </c>
      <c r="E2953" s="364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20" t="e">
        <f>#REF!-#REF!</f>
        <v>#REF!</v>
      </c>
    </row>
    <row r="2954" spans="1:11" ht="11.25" hidden="1" customHeight="1">
      <c r="A2954" s="25" t="s">
        <v>1990</v>
      </c>
      <c r="B2954" s="32" t="s">
        <v>5143</v>
      </c>
      <c r="C2954" s="27" t="s">
        <v>6553</v>
      </c>
      <c r="D2954" s="28" t="e">
        <f>(#REF!+#REF!)-#REF!</f>
        <v>#REF!</v>
      </c>
      <c r="E2954" s="364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20" t="e">
        <f>#REF!-#REF!</f>
        <v>#REF!</v>
      </c>
    </row>
    <row r="2955" spans="1:11" ht="11.25" hidden="1" customHeight="1">
      <c r="A2955" s="25" t="s">
        <v>7635</v>
      </c>
      <c r="B2955" s="32" t="s">
        <v>8230</v>
      </c>
      <c r="C2955" s="27" t="s">
        <v>5456</v>
      </c>
      <c r="D2955" s="28" t="e">
        <f>(#REF!+#REF!)-#REF!</f>
        <v>#REF!</v>
      </c>
      <c r="E2955" s="364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20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4495</v>
      </c>
      <c r="D2956" s="28" t="e">
        <f>(#REF!+#REF!)-#REF!</f>
        <v>#REF!</v>
      </c>
      <c r="E2956" s="364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20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4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20" t="e">
        <f>#REF!-#REF!</f>
        <v>#REF!</v>
      </c>
    </row>
    <row r="2958" spans="1:11" ht="11.25" hidden="1" customHeight="1">
      <c r="A2958" s="25" t="s">
        <v>2296</v>
      </c>
      <c r="B2958" s="32" t="s">
        <v>6144</v>
      </c>
      <c r="C2958" s="27" t="s">
        <v>2316</v>
      </c>
      <c r="D2958" s="28" t="e">
        <f>(#REF!+#REF!)-#REF!</f>
        <v>#REF!</v>
      </c>
      <c r="E2958" s="364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20" t="e">
        <f>#REF!-#REF!</f>
        <v>#REF!</v>
      </c>
    </row>
    <row r="2959" spans="1:11" ht="11.25" hidden="1" customHeight="1">
      <c r="A2959" s="25" t="s">
        <v>8505</v>
      </c>
      <c r="B2959" s="32" t="s">
        <v>6145</v>
      </c>
      <c r="C2959" s="27" t="s">
        <v>2317</v>
      </c>
      <c r="D2959" s="28" t="e">
        <f>(#REF!+#REF!)-#REF!</f>
        <v>#REF!</v>
      </c>
      <c r="E2959" s="364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20" t="e">
        <f>#REF!-#REF!</f>
        <v>#REF!</v>
      </c>
    </row>
    <row r="2960" spans="1:11" ht="11.25" hidden="1" customHeight="1">
      <c r="A2960" s="25" t="s">
        <v>2995</v>
      </c>
      <c r="B2960" s="32" t="s">
        <v>6146</v>
      </c>
      <c r="C2960" s="27" t="s">
        <v>5868</v>
      </c>
      <c r="D2960" s="28" t="e">
        <f>(#REF!+#REF!)-#REF!</f>
        <v>#REF!</v>
      </c>
      <c r="E2960" s="364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20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4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20" t="e">
        <f>#REF!-#REF!</f>
        <v>#REF!</v>
      </c>
    </row>
    <row r="2962" spans="1:11" ht="11.25" hidden="1" customHeight="1">
      <c r="A2962" s="25" t="s">
        <v>552</v>
      </c>
      <c r="B2962" s="32" t="s">
        <v>6572</v>
      </c>
      <c r="C2962" s="27" t="s">
        <v>327</v>
      </c>
      <c r="D2962" s="28" t="e">
        <f>(#REF!+#REF!)-#REF!</f>
        <v>#REF!</v>
      </c>
      <c r="E2962" s="364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20" t="e">
        <f>#REF!-#REF!</f>
        <v>#REF!</v>
      </c>
    </row>
    <row r="2963" spans="1:11" ht="11.25" hidden="1" customHeight="1">
      <c r="A2963" s="25" t="s">
        <v>5661</v>
      </c>
      <c r="B2963" s="32" t="s">
        <v>6573</v>
      </c>
      <c r="C2963" s="27" t="s">
        <v>1857</v>
      </c>
      <c r="D2963" s="28" t="e">
        <f>(#REF!+#REF!)-#REF!</f>
        <v>#REF!</v>
      </c>
      <c r="E2963" s="364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20" t="e">
        <f>#REF!-#REF!</f>
        <v>#REF!</v>
      </c>
    </row>
    <row r="2964" spans="1:11" ht="11.25" hidden="1" customHeight="1">
      <c r="A2964" s="25" t="s">
        <v>4342</v>
      </c>
      <c r="B2964" s="32" t="s">
        <v>4590</v>
      </c>
      <c r="C2964" s="27" t="s">
        <v>914</v>
      </c>
      <c r="D2964" s="28" t="e">
        <f>(#REF!+#REF!)-#REF!</f>
        <v>#REF!</v>
      </c>
      <c r="E2964" s="364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20" t="e">
        <f>#REF!-#REF!</f>
        <v>#REF!</v>
      </c>
    </row>
    <row r="2965" spans="1:11" ht="22.5" hidden="1" customHeight="1">
      <c r="A2965" s="25" t="s">
        <v>881</v>
      </c>
      <c r="B2965" s="32" t="s">
        <v>5937</v>
      </c>
      <c r="C2965" s="27" t="s">
        <v>2149</v>
      </c>
      <c r="D2965" s="28" t="e">
        <f>(#REF!+#REF!)-#REF!</f>
        <v>#REF!</v>
      </c>
      <c r="E2965" s="364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20" t="e">
        <f>#REF!-#REF!</f>
        <v>#REF!</v>
      </c>
    </row>
    <row r="2966" spans="1:11" ht="33.75" hidden="1" customHeight="1">
      <c r="A2966" s="25" t="s">
        <v>8431</v>
      </c>
      <c r="B2966" s="32" t="s">
        <v>5938</v>
      </c>
      <c r="C2966" s="27" t="s">
        <v>7124</v>
      </c>
      <c r="D2966" s="28" t="e">
        <f>(#REF!+#REF!)-#REF!</f>
        <v>#REF!</v>
      </c>
      <c r="E2966" s="364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20" t="e">
        <f>#REF!-#REF!</f>
        <v>#REF!</v>
      </c>
    </row>
    <row r="2967" spans="1:11" ht="11.25" hidden="1" customHeight="1">
      <c r="A2967" s="25" t="s">
        <v>7457</v>
      </c>
      <c r="B2967" s="32" t="s">
        <v>8662</v>
      </c>
      <c r="C2967" s="27" t="s">
        <v>2942</v>
      </c>
      <c r="D2967" s="28" t="e">
        <f>(#REF!+#REF!)-#REF!</f>
        <v>#REF!</v>
      </c>
      <c r="E2967" s="364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20" t="e">
        <f>#REF!-#REF!</f>
        <v>#REF!</v>
      </c>
    </row>
    <row r="2968" spans="1:11" ht="22.5" hidden="1" customHeight="1">
      <c r="A2968" s="25" t="s">
        <v>8494</v>
      </c>
      <c r="B2968" s="32" t="s">
        <v>8663</v>
      </c>
      <c r="C2968" s="27" t="s">
        <v>3188</v>
      </c>
      <c r="D2968" s="28" t="e">
        <f>(#REF!+#REF!)-#REF!</f>
        <v>#REF!</v>
      </c>
      <c r="E2968" s="364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20" t="e">
        <f>#REF!-#REF!</f>
        <v>#REF!</v>
      </c>
    </row>
    <row r="2969" spans="1:11" ht="22.5" hidden="1" customHeight="1">
      <c r="A2969" s="25" t="s">
        <v>1057</v>
      </c>
      <c r="B2969" s="32" t="s">
        <v>8664</v>
      </c>
      <c r="C2969" s="27" t="s">
        <v>3189</v>
      </c>
      <c r="D2969" s="28" t="e">
        <f>(#REF!+#REF!)-#REF!</f>
        <v>#REF!</v>
      </c>
      <c r="E2969" s="364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20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4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20" t="e">
        <f>#REF!-#REF!</f>
        <v>#REF!</v>
      </c>
    </row>
    <row r="2971" spans="1:11" ht="11.25" customHeight="1">
      <c r="A2971" s="25" t="s">
        <v>9002</v>
      </c>
      <c r="B2971" s="32" t="s">
        <v>1211</v>
      </c>
      <c r="C2971" s="27" t="s">
        <v>6075</v>
      </c>
      <c r="D2971" s="28" t="e">
        <f>(#REF!+#REF!)-#REF!</f>
        <v>#REF!</v>
      </c>
      <c r="E2971" s="364" t="e">
        <f>#REF!-#REF!</f>
        <v>#REF!</v>
      </c>
      <c r="F2971" s="76">
        <f>SUM(F2972:F2974)</f>
        <v>0</v>
      </c>
      <c r="G2971" s="28">
        <f>SUM(G2972:G2974)</f>
        <v>153700</v>
      </c>
      <c r="H2971" s="28">
        <f>SUM(H2972:H2974)</f>
        <v>0</v>
      </c>
      <c r="I2971" s="77">
        <f>SUM(I2972:I2974)</f>
        <v>39385.86</v>
      </c>
      <c r="J2971" s="94" t="e">
        <f>#REF!-#REF!</f>
        <v>#REF!</v>
      </c>
      <c r="K2971" s="320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4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20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4445</v>
      </c>
      <c r="D2973" s="28" t="e">
        <f>(#REF!+#REF!)-#REF!</f>
        <v>#REF!</v>
      </c>
      <c r="E2973" s="364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20" t="e">
        <f>#REF!-#REF!</f>
        <v>#REF!</v>
      </c>
    </row>
    <row r="2974" spans="1:11" ht="21.75" customHeight="1">
      <c r="A2974" s="25" t="s">
        <v>7066</v>
      </c>
      <c r="B2974" s="32" t="s">
        <v>7978</v>
      </c>
      <c r="C2974" s="343" t="s">
        <v>9255</v>
      </c>
      <c r="D2974" s="28" t="e">
        <f>(#REF!+#REF!)-#REF!</f>
        <v>#REF!</v>
      </c>
      <c r="E2974" s="364" t="e">
        <f>#REF!-#REF!</f>
        <v>#REF!</v>
      </c>
      <c r="F2974" s="78"/>
      <c r="G2974" s="34">
        <v>153700</v>
      </c>
      <c r="H2974" s="34"/>
      <c r="I2974" s="79">
        <v>39385.86</v>
      </c>
      <c r="J2974" s="94" t="e">
        <f>#REF!-#REF!</f>
        <v>#REF!</v>
      </c>
      <c r="K2974" s="320" t="e">
        <f>#REF!-#REF!</f>
        <v>#REF!</v>
      </c>
    </row>
    <row r="2975" spans="1:11" ht="10.5" hidden="1" customHeight="1">
      <c r="A2975" s="25" t="s">
        <v>6523</v>
      </c>
      <c r="B2975" s="32" t="s">
        <v>7979</v>
      </c>
      <c r="C2975" s="27" t="s">
        <v>8768</v>
      </c>
      <c r="D2975" s="28" t="e">
        <f>(#REF!+#REF!)-#REF!</f>
        <v>#REF!</v>
      </c>
      <c r="E2975" s="364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20" t="e">
        <f>#REF!-#REF!</f>
        <v>#REF!</v>
      </c>
    </row>
    <row r="2976" spans="1:11" ht="11.25" hidden="1" customHeight="1">
      <c r="A2976" s="25" t="s">
        <v>5922</v>
      </c>
      <c r="B2976" s="32" t="s">
        <v>7980</v>
      </c>
      <c r="C2976" s="27" t="s">
        <v>7971</v>
      </c>
      <c r="D2976" s="28" t="e">
        <f>(#REF!+#REF!)-#REF!</f>
        <v>#REF!</v>
      </c>
      <c r="E2976" s="364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20" t="e">
        <f>#REF!-#REF!</f>
        <v>#REF!</v>
      </c>
    </row>
    <row r="2977" spans="1:11" ht="11.25" hidden="1" customHeight="1">
      <c r="A2977" s="25" t="s">
        <v>7213</v>
      </c>
      <c r="B2977" s="32" t="s">
        <v>7981</v>
      </c>
      <c r="C2977" s="27" t="s">
        <v>9146</v>
      </c>
      <c r="D2977" s="28" t="e">
        <f>(#REF!+#REF!)-#REF!</f>
        <v>#REF!</v>
      </c>
      <c r="E2977" s="364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20" t="e">
        <f>#REF!-#REF!</f>
        <v>#REF!</v>
      </c>
    </row>
    <row r="2978" spans="1:11" ht="22.5" hidden="1" customHeight="1">
      <c r="A2978" s="25" t="s">
        <v>5052</v>
      </c>
      <c r="B2978" s="32" t="s">
        <v>5528</v>
      </c>
      <c r="C2978" s="27" t="s">
        <v>3947</v>
      </c>
      <c r="D2978" s="28" t="e">
        <f>(#REF!+#REF!)-#REF!</f>
        <v>#REF!</v>
      </c>
      <c r="E2978" s="364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20" t="e">
        <f>#REF!-#REF!</f>
        <v>#REF!</v>
      </c>
    </row>
    <row r="2979" spans="1:11" ht="22.5" hidden="1" customHeight="1">
      <c r="A2979" s="25" t="s">
        <v>626</v>
      </c>
      <c r="B2979" s="32" t="s">
        <v>5529</v>
      </c>
      <c r="C2979" s="27" t="s">
        <v>4712</v>
      </c>
      <c r="D2979" s="28" t="e">
        <f>(#REF!+#REF!)-#REF!</f>
        <v>#REF!</v>
      </c>
      <c r="E2979" s="364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20" t="e">
        <f>#REF!-#REF!</f>
        <v>#REF!</v>
      </c>
    </row>
    <row r="2980" spans="1:11" ht="11.25" hidden="1" customHeight="1">
      <c r="A2980" s="25" t="s">
        <v>7436</v>
      </c>
      <c r="B2980" s="32" t="s">
        <v>5530</v>
      </c>
      <c r="C2980" s="27" t="s">
        <v>2624</v>
      </c>
      <c r="D2980" s="28" t="e">
        <f>(#REF!+#REF!)-#REF!</f>
        <v>#REF!</v>
      </c>
      <c r="E2980" s="364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20" t="e">
        <f>#REF!-#REF!</f>
        <v>#REF!</v>
      </c>
    </row>
    <row r="2981" spans="1:11" ht="11.25" hidden="1" customHeight="1">
      <c r="A2981" s="25" t="s">
        <v>3930</v>
      </c>
      <c r="B2981" s="32" t="s">
        <v>5531</v>
      </c>
      <c r="C2981" s="27" t="s">
        <v>2283</v>
      </c>
      <c r="D2981" s="28" t="e">
        <f>(#REF!+#REF!)-#REF!</f>
        <v>#REF!</v>
      </c>
      <c r="E2981" s="364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20" t="e">
        <f>#REF!-#REF!</f>
        <v>#REF!</v>
      </c>
    </row>
    <row r="2982" spans="1:11" ht="22.5" hidden="1" customHeight="1">
      <c r="A2982" s="25" t="s">
        <v>6847</v>
      </c>
      <c r="B2982" s="32" t="s">
        <v>5532</v>
      </c>
      <c r="C2982" s="27" t="s">
        <v>2911</v>
      </c>
      <c r="D2982" s="28" t="e">
        <f>(#REF!+#REF!)-#REF!</f>
        <v>#REF!</v>
      </c>
      <c r="E2982" s="364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20" t="e">
        <f>#REF!-#REF!</f>
        <v>#REF!</v>
      </c>
    </row>
    <row r="2983" spans="1:11" ht="11.25" hidden="1" customHeight="1">
      <c r="A2983" s="25" t="s">
        <v>9157</v>
      </c>
      <c r="B2983" s="32" t="s">
        <v>5533</v>
      </c>
      <c r="C2983" s="27" t="s">
        <v>4686</v>
      </c>
      <c r="D2983" s="28" t="e">
        <f>(#REF!+#REF!)-#REF!</f>
        <v>#REF!</v>
      </c>
      <c r="E2983" s="364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20" t="e">
        <f>#REF!-#REF!</f>
        <v>#REF!</v>
      </c>
    </row>
    <row r="2984" spans="1:11" ht="11.25" hidden="1" customHeight="1">
      <c r="A2984" s="25" t="s">
        <v>5610</v>
      </c>
      <c r="B2984" s="32" t="s">
        <v>5534</v>
      </c>
      <c r="C2984" s="27" t="s">
        <v>3938</v>
      </c>
      <c r="D2984" s="28" t="e">
        <f>(#REF!+#REF!)-#REF!</f>
        <v>#REF!</v>
      </c>
      <c r="E2984" s="364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20" t="e">
        <f>#REF!-#REF!</f>
        <v>#REF!</v>
      </c>
    </row>
    <row r="2985" spans="1:11" ht="22.5" hidden="1" customHeight="1">
      <c r="A2985" s="25" t="s">
        <v>5762</v>
      </c>
      <c r="B2985" s="32" t="s">
        <v>5535</v>
      </c>
      <c r="C2985" s="27" t="s">
        <v>2550</v>
      </c>
      <c r="D2985" s="28" t="e">
        <f>(#REF!+#REF!)-#REF!</f>
        <v>#REF!</v>
      </c>
      <c r="E2985" s="364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20" t="e">
        <f>#REF!-#REF!</f>
        <v>#REF!</v>
      </c>
    </row>
    <row r="2986" spans="1:11" ht="11.25" hidden="1" customHeight="1">
      <c r="A2986" s="25" t="s">
        <v>7434</v>
      </c>
      <c r="B2986" s="32" t="s">
        <v>5536</v>
      </c>
      <c r="C2986" s="27" t="s">
        <v>3349</v>
      </c>
      <c r="D2986" s="28" t="e">
        <f>(#REF!+#REF!)-#REF!</f>
        <v>#REF!</v>
      </c>
      <c r="E2986" s="364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20" t="e">
        <f>#REF!-#REF!</f>
        <v>#REF!</v>
      </c>
    </row>
    <row r="2987" spans="1:11" ht="11.25" hidden="1" customHeight="1">
      <c r="A2987" s="25" t="s">
        <v>7312</v>
      </c>
      <c r="B2987" s="32" t="s">
        <v>1616</v>
      </c>
      <c r="C2987" s="27" t="s">
        <v>3002</v>
      </c>
      <c r="D2987" s="28" t="e">
        <f>(#REF!+#REF!)-#REF!</f>
        <v>#REF!</v>
      </c>
      <c r="E2987" s="364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20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8542</v>
      </c>
      <c r="D2988" s="28" t="e">
        <f>(#REF!+#REF!)-#REF!</f>
        <v>#REF!</v>
      </c>
      <c r="E2988" s="364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20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8767</v>
      </c>
      <c r="D2989" s="28" t="e">
        <f>(#REF!+#REF!)-#REF!</f>
        <v>#REF!</v>
      </c>
      <c r="E2989" s="364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20" t="e">
        <f>#REF!-#REF!</f>
        <v>#REF!</v>
      </c>
    </row>
    <row r="2990" spans="1:11" ht="11.25" hidden="1" customHeight="1">
      <c r="A2990" s="25" t="s">
        <v>7635</v>
      </c>
      <c r="B2990" s="32" t="s">
        <v>1619</v>
      </c>
      <c r="C2990" s="27" t="s">
        <v>7047</v>
      </c>
      <c r="D2990" s="28" t="e">
        <f>(#REF!+#REF!)-#REF!</f>
        <v>#REF!</v>
      </c>
      <c r="E2990" s="364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20" t="e">
        <f>#REF!-#REF!</f>
        <v>#REF!</v>
      </c>
    </row>
    <row r="2991" spans="1:11" ht="11.25" hidden="1" customHeight="1">
      <c r="A2991" s="25" t="s">
        <v>550</v>
      </c>
      <c r="B2991" s="32" t="s">
        <v>5358</v>
      </c>
      <c r="C2991" s="27" t="s">
        <v>7862</v>
      </c>
      <c r="D2991" s="28" t="e">
        <f>(#REF!+#REF!)-#REF!</f>
        <v>#REF!</v>
      </c>
      <c r="E2991" s="364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20" t="e">
        <f>#REF!-#REF!</f>
        <v>#REF!</v>
      </c>
    </row>
    <row r="2992" spans="1:11" ht="11.25" hidden="1" customHeight="1">
      <c r="A2992" s="25" t="s">
        <v>2752</v>
      </c>
      <c r="B2992" s="32" t="s">
        <v>5359</v>
      </c>
      <c r="C2992" s="27" t="s">
        <v>7198</v>
      </c>
      <c r="D2992" s="28" t="e">
        <f>(#REF!+#REF!)-#REF!</f>
        <v>#REF!</v>
      </c>
      <c r="E2992" s="364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20" t="e">
        <f>#REF!-#REF!</f>
        <v>#REF!</v>
      </c>
    </row>
    <row r="2993" spans="1:11" ht="11.25" hidden="1" customHeight="1">
      <c r="A2993" s="25" t="s">
        <v>2296</v>
      </c>
      <c r="B2993" s="32" t="s">
        <v>8057</v>
      </c>
      <c r="C2993" s="27" t="s">
        <v>1566</v>
      </c>
      <c r="D2993" s="28" t="e">
        <f>(#REF!+#REF!)-#REF!</f>
        <v>#REF!</v>
      </c>
      <c r="E2993" s="364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20" t="e">
        <f>#REF!-#REF!</f>
        <v>#REF!</v>
      </c>
    </row>
    <row r="2994" spans="1:11" ht="11.25" hidden="1" customHeight="1">
      <c r="A2994" s="25" t="s">
        <v>8505</v>
      </c>
      <c r="B2994" s="32" t="s">
        <v>8058</v>
      </c>
      <c r="C2994" s="27" t="s">
        <v>7679</v>
      </c>
      <c r="D2994" s="28" t="e">
        <f>(#REF!+#REF!)-#REF!</f>
        <v>#REF!</v>
      </c>
      <c r="E2994" s="364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20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4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20" t="e">
        <f>#REF!-#REF!</f>
        <v>#REF!</v>
      </c>
    </row>
    <row r="2996" spans="1:11" ht="22.5" hidden="1" customHeight="1">
      <c r="A2996" s="25" t="s">
        <v>3639</v>
      </c>
      <c r="B2996" s="32" t="s">
        <v>7856</v>
      </c>
      <c r="C2996" s="27" t="s">
        <v>4344</v>
      </c>
      <c r="D2996" s="28" t="e">
        <f>(#REF!+#REF!)-#REF!</f>
        <v>#REF!</v>
      </c>
      <c r="E2996" s="364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20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4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20" t="e">
        <f>#REF!-#REF!</f>
        <v>#REF!</v>
      </c>
    </row>
    <row r="2998" spans="1:11" ht="11.25" hidden="1" customHeight="1">
      <c r="A2998" s="25" t="s">
        <v>5661</v>
      </c>
      <c r="B2998" s="32" t="s">
        <v>2436</v>
      </c>
      <c r="C2998" s="27" t="s">
        <v>362</v>
      </c>
      <c r="D2998" s="28" t="e">
        <f>(#REF!+#REF!)-#REF!</f>
        <v>#REF!</v>
      </c>
      <c r="E2998" s="364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20" t="e">
        <f>#REF!-#REF!</f>
        <v>#REF!</v>
      </c>
    </row>
    <row r="2999" spans="1:11" ht="11.25" hidden="1" customHeight="1">
      <c r="A2999" s="25" t="s">
        <v>4342</v>
      </c>
      <c r="B2999" s="32" t="s">
        <v>2437</v>
      </c>
      <c r="C2999" s="27" t="s">
        <v>6563</v>
      </c>
      <c r="D2999" s="28" t="e">
        <f>(#REF!+#REF!)-#REF!</f>
        <v>#REF!</v>
      </c>
      <c r="E2999" s="364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20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4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20" t="e">
        <f>#REF!-#REF!</f>
        <v>#REF!</v>
      </c>
    </row>
    <row r="3001" spans="1:11" ht="33.75" hidden="1" customHeight="1">
      <c r="A3001" s="25" t="s">
        <v>8431</v>
      </c>
      <c r="B3001" s="32" t="s">
        <v>4811</v>
      </c>
      <c r="C3001" s="27" t="s">
        <v>9198</v>
      </c>
      <c r="D3001" s="28" t="e">
        <f>(#REF!+#REF!)-#REF!</f>
        <v>#REF!</v>
      </c>
      <c r="E3001" s="364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20" t="e">
        <f>#REF!-#REF!</f>
        <v>#REF!</v>
      </c>
    </row>
    <row r="3002" spans="1:11" ht="11.25" hidden="1" customHeight="1">
      <c r="A3002" s="25" t="s">
        <v>7457</v>
      </c>
      <c r="B3002" s="32" t="s">
        <v>8944</v>
      </c>
      <c r="C3002" s="27" t="s">
        <v>505</v>
      </c>
      <c r="D3002" s="28" t="e">
        <f>(#REF!+#REF!)-#REF!</f>
        <v>#REF!</v>
      </c>
      <c r="E3002" s="364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20" t="e">
        <f>#REF!-#REF!</f>
        <v>#REF!</v>
      </c>
    </row>
    <row r="3003" spans="1:11" ht="22.5" hidden="1" customHeight="1">
      <c r="A3003" s="25" t="s">
        <v>8494</v>
      </c>
      <c r="B3003" s="32" t="s">
        <v>3163</v>
      </c>
      <c r="C3003" s="27" t="s">
        <v>506</v>
      </c>
      <c r="D3003" s="28" t="e">
        <f>(#REF!+#REF!)-#REF!</f>
        <v>#REF!</v>
      </c>
      <c r="E3003" s="364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20" t="e">
        <f>#REF!-#REF!</f>
        <v>#REF!</v>
      </c>
    </row>
    <row r="3004" spans="1:11" ht="22.5" hidden="1" customHeight="1">
      <c r="A3004" s="25" t="s">
        <v>1057</v>
      </c>
      <c r="B3004" s="32" t="s">
        <v>5555</v>
      </c>
      <c r="C3004" s="27" t="s">
        <v>3782</v>
      </c>
      <c r="D3004" s="28" t="e">
        <f>(#REF!+#REF!)-#REF!</f>
        <v>#REF!</v>
      </c>
      <c r="E3004" s="364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20" t="e">
        <f>#REF!-#REF!</f>
        <v>#REF!</v>
      </c>
    </row>
    <row r="3005" spans="1:11" ht="11.25" hidden="1" customHeight="1">
      <c r="A3005" s="25" t="s">
        <v>1761</v>
      </c>
      <c r="B3005" s="32" t="s">
        <v>9009</v>
      </c>
      <c r="C3005" s="27" t="s">
        <v>243</v>
      </c>
      <c r="D3005" s="28" t="e">
        <f>(#REF!+#REF!)-#REF!</f>
        <v>#REF!</v>
      </c>
      <c r="E3005" s="364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20" t="e">
        <f>#REF!-#REF!</f>
        <v>#REF!</v>
      </c>
    </row>
    <row r="3006" spans="1:11" ht="11.25" hidden="1" customHeight="1">
      <c r="A3006" s="25" t="s">
        <v>9002</v>
      </c>
      <c r="B3006" s="32" t="s">
        <v>1275</v>
      </c>
      <c r="C3006" s="27" t="s">
        <v>8036</v>
      </c>
      <c r="D3006" s="28" t="e">
        <f>(#REF!+#REF!)-#REF!</f>
        <v>#REF!</v>
      </c>
      <c r="E3006" s="364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20" t="e">
        <f>#REF!-#REF!</f>
        <v>#REF!</v>
      </c>
    </row>
    <row r="3007" spans="1:11" ht="33.75" hidden="1" customHeight="1">
      <c r="A3007" s="25" t="s">
        <v>1668</v>
      </c>
      <c r="B3007" s="32" t="s">
        <v>8902</v>
      </c>
      <c r="C3007" s="27" t="s">
        <v>88</v>
      </c>
      <c r="D3007" s="28" t="e">
        <f>(#REF!+#REF!)-#REF!</f>
        <v>#REF!</v>
      </c>
      <c r="E3007" s="364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20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4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20" t="e">
        <f>#REF!-#REF!</f>
        <v>#REF!</v>
      </c>
    </row>
    <row r="3009" spans="1:11" ht="33.75" hidden="1" customHeight="1">
      <c r="A3009" s="25" t="s">
        <v>7066</v>
      </c>
      <c r="B3009" s="32" t="s">
        <v>4215</v>
      </c>
      <c r="C3009" s="27" t="s">
        <v>7850</v>
      </c>
      <c r="D3009" s="28" t="e">
        <f>(#REF!+#REF!)-#REF!</f>
        <v>#REF!</v>
      </c>
      <c r="E3009" s="364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20" t="e">
        <f>#REF!-#REF!</f>
        <v>#REF!</v>
      </c>
    </row>
    <row r="3010" spans="1:11" ht="11.25" hidden="1" customHeight="1">
      <c r="A3010" s="25" t="s">
        <v>6523</v>
      </c>
      <c r="B3010" s="32" t="s">
        <v>4216</v>
      </c>
      <c r="C3010" s="27" t="s">
        <v>7439</v>
      </c>
      <c r="D3010" s="28" t="e">
        <f>(#REF!+#REF!)-#REF!</f>
        <v>#REF!</v>
      </c>
      <c r="E3010" s="364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20" t="e">
        <f>#REF!-#REF!</f>
        <v>#REF!</v>
      </c>
    </row>
    <row r="3011" spans="1:11" ht="11.25" hidden="1" customHeight="1">
      <c r="A3011" s="25" t="s">
        <v>5922</v>
      </c>
      <c r="B3011" s="32" t="s">
        <v>4217</v>
      </c>
      <c r="C3011" s="27" t="s">
        <v>6825</v>
      </c>
      <c r="D3011" s="28" t="e">
        <f>(#REF!+#REF!)-#REF!</f>
        <v>#REF!</v>
      </c>
      <c r="E3011" s="364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20" t="e">
        <f>#REF!-#REF!</f>
        <v>#REF!</v>
      </c>
    </row>
    <row r="3012" spans="1:11" ht="11.25" hidden="1" customHeight="1">
      <c r="A3012" s="25" t="s">
        <v>7213</v>
      </c>
      <c r="B3012" s="32" t="s">
        <v>3652</v>
      </c>
      <c r="C3012" s="27" t="s">
        <v>8948</v>
      </c>
      <c r="D3012" s="28" t="e">
        <f>(#REF!+#REF!)-#REF!</f>
        <v>#REF!</v>
      </c>
      <c r="E3012" s="364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20" t="e">
        <f>#REF!-#REF!</f>
        <v>#REF!</v>
      </c>
    </row>
    <row r="3013" spans="1:11" ht="22.5" hidden="1" customHeight="1">
      <c r="A3013" s="25" t="s">
        <v>5052</v>
      </c>
      <c r="B3013" s="32" t="s">
        <v>1835</v>
      </c>
      <c r="C3013" s="27" t="s">
        <v>2354</v>
      </c>
      <c r="D3013" s="28" t="e">
        <f>(#REF!+#REF!)-#REF!</f>
        <v>#REF!</v>
      </c>
      <c r="E3013" s="364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20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4394</v>
      </c>
      <c r="D3014" s="28" t="e">
        <f>(#REF!+#REF!)-#REF!</f>
        <v>#REF!</v>
      </c>
      <c r="E3014" s="364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20" t="e">
        <f>#REF!-#REF!</f>
        <v>#REF!</v>
      </c>
    </row>
    <row r="3015" spans="1:11" ht="11.25" hidden="1" customHeight="1">
      <c r="A3015" s="25" t="s">
        <v>7436</v>
      </c>
      <c r="B3015" s="32" t="s">
        <v>4315</v>
      </c>
      <c r="C3015" s="27" t="s">
        <v>5078</v>
      </c>
      <c r="D3015" s="28" t="e">
        <f>(#REF!+#REF!)-#REF!</f>
        <v>#REF!</v>
      </c>
      <c r="E3015" s="364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20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9239</v>
      </c>
      <c r="D3016" s="28" t="e">
        <f>(#REF!+#REF!)-#REF!</f>
        <v>#REF!</v>
      </c>
      <c r="E3016" s="364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20" t="e">
        <f>#REF!-#REF!</f>
        <v>#REF!</v>
      </c>
    </row>
    <row r="3017" spans="1:11" ht="22.5" hidden="1" customHeight="1">
      <c r="A3017" s="25" t="s">
        <v>6847</v>
      </c>
      <c r="B3017" s="32" t="s">
        <v>4317</v>
      </c>
      <c r="C3017" s="27" t="s">
        <v>8098</v>
      </c>
      <c r="D3017" s="28" t="e">
        <f>(#REF!+#REF!)-#REF!</f>
        <v>#REF!</v>
      </c>
      <c r="E3017" s="364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20" t="e">
        <f>#REF!-#REF!</f>
        <v>#REF!</v>
      </c>
    </row>
    <row r="3018" spans="1:11" ht="11.25" customHeight="1">
      <c r="A3018" s="31" t="s">
        <v>10</v>
      </c>
      <c r="B3018" s="32" t="s">
        <v>6024</v>
      </c>
      <c r="C3018" s="33" t="s">
        <v>2535</v>
      </c>
      <c r="D3018" s="24" t="e">
        <f>(#REF!+#REF!)-#REF!</f>
        <v>#REF!</v>
      </c>
      <c r="E3018" s="364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20" t="e">
        <f>#REF!-#REF!</f>
        <v>#REF!</v>
      </c>
    </row>
    <row r="3019" spans="1:11" ht="11.25" customHeight="1">
      <c r="A3019" s="25" t="s">
        <v>5610</v>
      </c>
      <c r="B3019" s="32" t="s">
        <v>6025</v>
      </c>
      <c r="C3019" s="27" t="s">
        <v>7528</v>
      </c>
      <c r="D3019" s="28" t="e">
        <f>(#REF!+#REF!)-#REF!</f>
        <v>#REF!</v>
      </c>
      <c r="E3019" s="364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20" t="e">
        <f>#REF!-#REF!</f>
        <v>#REF!</v>
      </c>
    </row>
    <row r="3020" spans="1:11" ht="22.5" hidden="1" customHeight="1">
      <c r="A3020" s="25" t="s">
        <v>5762</v>
      </c>
      <c r="B3020" s="32" t="s">
        <v>6772</v>
      </c>
      <c r="C3020" s="27" t="s">
        <v>800</v>
      </c>
      <c r="D3020" s="28" t="e">
        <f>(#REF!+#REF!)-#REF!</f>
        <v>#REF!</v>
      </c>
      <c r="E3020" s="364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20" t="e">
        <f>#REF!-#REF!</f>
        <v>#REF!</v>
      </c>
    </row>
    <row r="3021" spans="1:11" ht="11.25" hidden="1" customHeight="1">
      <c r="A3021" s="25" t="s">
        <v>7434</v>
      </c>
      <c r="B3021" s="32" t="s">
        <v>6773</v>
      </c>
      <c r="C3021" s="27" t="s">
        <v>6110</v>
      </c>
      <c r="D3021" s="28" t="e">
        <f>(#REF!+#REF!)-#REF!</f>
        <v>#REF!</v>
      </c>
      <c r="E3021" s="364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20" t="e">
        <f>#REF!-#REF!</f>
        <v>#REF!</v>
      </c>
    </row>
    <row r="3022" spans="1:11" ht="11.25" hidden="1" customHeight="1">
      <c r="A3022" s="25" t="s">
        <v>7312</v>
      </c>
      <c r="B3022" s="32" t="s">
        <v>6774</v>
      </c>
      <c r="C3022" s="27" t="s">
        <v>8773</v>
      </c>
      <c r="D3022" s="28" t="e">
        <f>(#REF!+#REF!)-#REF!</f>
        <v>#REF!</v>
      </c>
      <c r="E3022" s="364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20" t="e">
        <f>#REF!-#REF!</f>
        <v>#REF!</v>
      </c>
    </row>
    <row r="3023" spans="1:11" ht="11.25" hidden="1" customHeight="1">
      <c r="A3023" s="25" t="s">
        <v>951</v>
      </c>
      <c r="B3023" s="32" t="s">
        <v>4850</v>
      </c>
      <c r="C3023" s="27" t="s">
        <v>4182</v>
      </c>
      <c r="D3023" s="28" t="e">
        <f>(#REF!+#REF!)-#REF!</f>
        <v>#REF!</v>
      </c>
      <c r="E3023" s="364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20" t="e">
        <f>#REF!-#REF!</f>
        <v>#REF!</v>
      </c>
    </row>
    <row r="3024" spans="1:11" ht="11.25" hidden="1" customHeight="1">
      <c r="A3024" s="25" t="s">
        <v>1990</v>
      </c>
      <c r="B3024" s="32" t="s">
        <v>4851</v>
      </c>
      <c r="C3024" s="27" t="s">
        <v>6907</v>
      </c>
      <c r="D3024" s="28" t="e">
        <f>(#REF!+#REF!)-#REF!</f>
        <v>#REF!</v>
      </c>
      <c r="E3024" s="364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20" t="e">
        <f>#REF!-#REF!</f>
        <v>#REF!</v>
      </c>
    </row>
    <row r="3025" spans="1:11" ht="11.25" hidden="1" customHeight="1">
      <c r="A3025" s="25" t="s">
        <v>7635</v>
      </c>
      <c r="B3025" s="32" t="s">
        <v>1497</v>
      </c>
      <c r="C3025" s="27" t="s">
        <v>6908</v>
      </c>
      <c r="D3025" s="28" t="e">
        <f>(#REF!+#REF!)-#REF!</f>
        <v>#REF!</v>
      </c>
      <c r="E3025" s="364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20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4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20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4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20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4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20" t="e">
        <f>#REF!-#REF!</f>
        <v>#REF!</v>
      </c>
    </row>
    <row r="3029" spans="1:11" ht="11.25" hidden="1" customHeight="1">
      <c r="A3029" s="25" t="s">
        <v>8505</v>
      </c>
      <c r="B3029" s="32" t="s">
        <v>1815</v>
      </c>
      <c r="C3029" s="27" t="s">
        <v>2850</v>
      </c>
      <c r="D3029" s="28" t="e">
        <f>(#REF!+#REF!)-#REF!</f>
        <v>#REF!</v>
      </c>
      <c r="E3029" s="364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20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4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20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4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20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4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20" t="e">
        <f>#REF!-#REF!</f>
        <v>#REF!</v>
      </c>
    </row>
    <row r="3033" spans="1:11" ht="11.25" hidden="1" customHeight="1">
      <c r="A3033" s="25" t="s">
        <v>5661</v>
      </c>
      <c r="B3033" s="32" t="s">
        <v>3204</v>
      </c>
      <c r="C3033" s="27" t="s">
        <v>8436</v>
      </c>
      <c r="D3033" s="28" t="e">
        <f>(#REF!+#REF!)-#REF!</f>
        <v>#REF!</v>
      </c>
      <c r="E3033" s="364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20" t="e">
        <f>#REF!-#REF!</f>
        <v>#REF!</v>
      </c>
    </row>
    <row r="3034" spans="1:11" ht="11.25" hidden="1" customHeight="1">
      <c r="A3034" s="25" t="s">
        <v>4342</v>
      </c>
      <c r="B3034" s="32" t="s">
        <v>3205</v>
      </c>
      <c r="C3034" s="27" t="s">
        <v>6799</v>
      </c>
      <c r="D3034" s="28" t="e">
        <f>(#REF!+#REF!)-#REF!</f>
        <v>#REF!</v>
      </c>
      <c r="E3034" s="364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20" t="e">
        <f>#REF!-#REF!</f>
        <v>#REF!</v>
      </c>
    </row>
    <row r="3035" spans="1:11" ht="22.5" hidden="1" customHeight="1">
      <c r="A3035" s="25" t="s">
        <v>881</v>
      </c>
      <c r="B3035" s="32" t="s">
        <v>6782</v>
      </c>
      <c r="C3035" s="27" t="s">
        <v>5988</v>
      </c>
      <c r="D3035" s="28" t="e">
        <f>(#REF!+#REF!)-#REF!</f>
        <v>#REF!</v>
      </c>
      <c r="E3035" s="364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20" t="e">
        <f>#REF!-#REF!</f>
        <v>#REF!</v>
      </c>
    </row>
    <row r="3036" spans="1:11" ht="33.75" hidden="1" customHeight="1">
      <c r="A3036" s="25" t="s">
        <v>8431</v>
      </c>
      <c r="B3036" s="32" t="s">
        <v>4954</v>
      </c>
      <c r="C3036" s="27" t="s">
        <v>74</v>
      </c>
      <c r="D3036" s="28" t="e">
        <f>(#REF!+#REF!)-#REF!</f>
        <v>#REF!</v>
      </c>
      <c r="E3036" s="364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20" t="e">
        <f>#REF!-#REF!</f>
        <v>#REF!</v>
      </c>
    </row>
    <row r="3037" spans="1:11" ht="11.25" hidden="1" customHeight="1">
      <c r="A3037" s="25" t="s">
        <v>7457</v>
      </c>
      <c r="B3037" s="32" t="s">
        <v>4955</v>
      </c>
      <c r="C3037" s="27" t="s">
        <v>75</v>
      </c>
      <c r="D3037" s="28" t="e">
        <f>(#REF!+#REF!)-#REF!</f>
        <v>#REF!</v>
      </c>
      <c r="E3037" s="364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20" t="e">
        <f>#REF!-#REF!</f>
        <v>#REF!</v>
      </c>
    </row>
    <row r="3038" spans="1:11" ht="22.5" hidden="1" customHeight="1">
      <c r="A3038" s="25" t="s">
        <v>8494</v>
      </c>
      <c r="B3038" s="32" t="s">
        <v>4956</v>
      </c>
      <c r="C3038" s="27" t="s">
        <v>6761</v>
      </c>
      <c r="D3038" s="28" t="e">
        <f>(#REF!+#REF!)-#REF!</f>
        <v>#REF!</v>
      </c>
      <c r="E3038" s="364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20" t="e">
        <f>#REF!-#REF!</f>
        <v>#REF!</v>
      </c>
    </row>
    <row r="3039" spans="1:11" ht="22.5" hidden="1" customHeight="1">
      <c r="A3039" s="25" t="s">
        <v>1057</v>
      </c>
      <c r="B3039" s="32" t="s">
        <v>4957</v>
      </c>
      <c r="C3039" s="27" t="s">
        <v>8453</v>
      </c>
      <c r="D3039" s="28" t="e">
        <f>(#REF!+#REF!)-#REF!</f>
        <v>#REF!</v>
      </c>
      <c r="E3039" s="364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20" t="e">
        <f>#REF!-#REF!</f>
        <v>#REF!</v>
      </c>
    </row>
    <row r="3040" spans="1:11" ht="11.25" hidden="1" customHeight="1">
      <c r="A3040" s="25" t="s">
        <v>1761</v>
      </c>
      <c r="B3040" s="32" t="s">
        <v>4958</v>
      </c>
      <c r="C3040" s="27" t="s">
        <v>5545</v>
      </c>
      <c r="D3040" s="28" t="e">
        <f>(#REF!+#REF!)-#REF!</f>
        <v>#REF!</v>
      </c>
      <c r="E3040" s="364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20" t="e">
        <f>#REF!-#REF!</f>
        <v>#REF!</v>
      </c>
    </row>
    <row r="3041" spans="1:11" ht="11.25" customHeight="1">
      <c r="A3041" s="25" t="s">
        <v>9002</v>
      </c>
      <c r="B3041" s="32" t="s">
        <v>4959</v>
      </c>
      <c r="C3041" s="27" t="s">
        <v>2413</v>
      </c>
      <c r="D3041" s="28" t="e">
        <f>(#REF!+#REF!)-#REF!</f>
        <v>#REF!</v>
      </c>
      <c r="E3041" s="364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20" t="e">
        <f>#REF!-#REF!</f>
        <v>#REF!</v>
      </c>
    </row>
    <row r="3042" spans="1:11" ht="33.75" hidden="1" customHeight="1">
      <c r="A3042" s="25" t="s">
        <v>1668</v>
      </c>
      <c r="B3042" s="32" t="s">
        <v>4960</v>
      </c>
      <c r="C3042" s="27" t="s">
        <v>276</v>
      </c>
      <c r="D3042" s="28" t="e">
        <f>(#REF!+#REF!)-#REF!</f>
        <v>#REF!</v>
      </c>
      <c r="E3042" s="364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20" t="e">
        <f>#REF!-#REF!</f>
        <v>#REF!</v>
      </c>
    </row>
    <row r="3043" spans="1:11" ht="11.25" customHeight="1">
      <c r="A3043" s="25" t="s">
        <v>54</v>
      </c>
      <c r="B3043" s="32" t="s">
        <v>4961</v>
      </c>
      <c r="C3043" s="27" t="s">
        <v>6356</v>
      </c>
      <c r="D3043" s="28" t="e">
        <f>(#REF!+#REF!)-#REF!</f>
        <v>#REF!</v>
      </c>
      <c r="E3043" s="364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20" t="e">
        <f>#REF!-#REF!</f>
        <v>#REF!</v>
      </c>
    </row>
    <row r="3044" spans="1:11" ht="33.75" hidden="1" customHeight="1">
      <c r="A3044" s="25" t="s">
        <v>7066</v>
      </c>
      <c r="B3044" s="26" t="s">
        <v>3588</v>
      </c>
      <c r="C3044" s="27" t="s">
        <v>5685</v>
      </c>
      <c r="D3044" s="28" t="e">
        <f>(#REF!+#REF!)-#REF!</f>
        <v>#REF!</v>
      </c>
      <c r="E3044" s="364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20" t="e">
        <f>#REF!-#REF!</f>
        <v>#REF!</v>
      </c>
    </row>
    <row r="3045" spans="1:11" ht="11.25" hidden="1" customHeight="1">
      <c r="A3045" s="25" t="s">
        <v>6523</v>
      </c>
      <c r="B3045" s="26" t="s">
        <v>6162</v>
      </c>
      <c r="C3045" s="27" t="s">
        <v>7205</v>
      </c>
      <c r="D3045" s="28" t="e">
        <f>(#REF!+#REF!)-#REF!</f>
        <v>#REF!</v>
      </c>
      <c r="E3045" s="364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20" t="e">
        <f>#REF!-#REF!</f>
        <v>#REF!</v>
      </c>
    </row>
    <row r="3046" spans="1:11" ht="11.25" hidden="1" customHeight="1">
      <c r="A3046" s="25" t="s">
        <v>5922</v>
      </c>
      <c r="B3046" s="26" t="s">
        <v>4993</v>
      </c>
      <c r="C3046" s="27" t="s">
        <v>7206</v>
      </c>
      <c r="D3046" s="28" t="e">
        <f>(#REF!+#REF!)-#REF!</f>
        <v>#REF!</v>
      </c>
      <c r="E3046" s="364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20" t="e">
        <f>#REF!-#REF!</f>
        <v>#REF!</v>
      </c>
    </row>
    <row r="3047" spans="1:11" ht="11.25" hidden="1" customHeight="1">
      <c r="A3047" s="25" t="s">
        <v>7213</v>
      </c>
      <c r="B3047" s="26" t="s">
        <v>477</v>
      </c>
      <c r="C3047" s="27" t="s">
        <v>7207</v>
      </c>
      <c r="D3047" s="28" t="e">
        <f>(#REF!+#REF!)-#REF!</f>
        <v>#REF!</v>
      </c>
      <c r="E3047" s="364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20" t="e">
        <f>#REF!-#REF!</f>
        <v>#REF!</v>
      </c>
    </row>
    <row r="3048" spans="1:11" ht="22.5" hidden="1" customHeight="1">
      <c r="A3048" s="25" t="s">
        <v>5052</v>
      </c>
      <c r="B3048" s="26" t="s">
        <v>478</v>
      </c>
      <c r="C3048" s="27" t="s">
        <v>3325</v>
      </c>
      <c r="D3048" s="28" t="e">
        <f>(#REF!+#REF!)-#REF!</f>
        <v>#REF!</v>
      </c>
      <c r="E3048" s="364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20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7452</v>
      </c>
      <c r="D3049" s="28" t="e">
        <f>(#REF!+#REF!)-#REF!</f>
        <v>#REF!</v>
      </c>
      <c r="E3049" s="364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20" t="e">
        <f>#REF!-#REF!</f>
        <v>#REF!</v>
      </c>
    </row>
    <row r="3050" spans="1:11" ht="11.25" hidden="1" customHeight="1">
      <c r="A3050" s="25" t="s">
        <v>7436</v>
      </c>
      <c r="B3050" s="26" t="s">
        <v>7791</v>
      </c>
      <c r="C3050" s="27" t="s">
        <v>7453</v>
      </c>
      <c r="D3050" s="28" t="e">
        <f>(#REF!+#REF!)-#REF!</f>
        <v>#REF!</v>
      </c>
      <c r="E3050" s="364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20" t="e">
        <f>#REF!-#REF!</f>
        <v>#REF!</v>
      </c>
    </row>
    <row r="3051" spans="1:11" ht="11.25" hidden="1" customHeight="1">
      <c r="A3051" s="25" t="s">
        <v>3930</v>
      </c>
      <c r="B3051" s="26" t="s">
        <v>7792</v>
      </c>
      <c r="C3051" s="27" t="s">
        <v>1410</v>
      </c>
      <c r="D3051" s="28" t="e">
        <f>(#REF!+#REF!)-#REF!</f>
        <v>#REF!</v>
      </c>
      <c r="E3051" s="364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20" t="e">
        <f>#REF!-#REF!</f>
        <v>#REF!</v>
      </c>
    </row>
    <row r="3052" spans="1:11" ht="22.5" hidden="1" customHeight="1">
      <c r="A3052" s="25" t="s">
        <v>6847</v>
      </c>
      <c r="B3052" s="26" t="s">
        <v>7793</v>
      </c>
      <c r="C3052" s="27" t="s">
        <v>253</v>
      </c>
      <c r="D3052" s="28" t="e">
        <f>(#REF!+#REF!)-#REF!</f>
        <v>#REF!</v>
      </c>
      <c r="E3052" s="364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20" t="e">
        <f>#REF!-#REF!</f>
        <v>#REF!</v>
      </c>
    </row>
    <row r="3053" spans="1:11" ht="11.25" hidden="1" customHeight="1">
      <c r="A3053" s="31" t="s">
        <v>254</v>
      </c>
      <c r="B3053" s="32" t="s">
        <v>7794</v>
      </c>
      <c r="C3053" s="33" t="s">
        <v>1914</v>
      </c>
      <c r="D3053" s="24" t="e">
        <f>(#REF!+#REF!)-#REF!</f>
        <v>#REF!</v>
      </c>
      <c r="E3053" s="364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20" t="e">
        <f>#REF!-#REF!</f>
        <v>#REF!</v>
      </c>
    </row>
    <row r="3054" spans="1:11" ht="11.25" hidden="1" customHeight="1">
      <c r="A3054" s="25" t="s">
        <v>5610</v>
      </c>
      <c r="B3054" s="26" t="s">
        <v>7795</v>
      </c>
      <c r="C3054" s="27" t="s">
        <v>5006</v>
      </c>
      <c r="D3054" s="28" t="e">
        <f>(#REF!+#REF!)-#REF!</f>
        <v>#REF!</v>
      </c>
      <c r="E3054" s="364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20" t="e">
        <f>#REF!-#REF!</f>
        <v>#REF!</v>
      </c>
    </row>
    <row r="3055" spans="1:11" ht="22.5" hidden="1" customHeight="1">
      <c r="A3055" s="25" t="s">
        <v>5762</v>
      </c>
      <c r="B3055" s="26" t="s">
        <v>7796</v>
      </c>
      <c r="C3055" s="27" t="s">
        <v>2496</v>
      </c>
      <c r="D3055" s="28" t="e">
        <f>(#REF!+#REF!)-#REF!</f>
        <v>#REF!</v>
      </c>
      <c r="E3055" s="364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20" t="e">
        <f>#REF!-#REF!</f>
        <v>#REF!</v>
      </c>
    </row>
    <row r="3056" spans="1:11" ht="11.25" hidden="1" customHeight="1">
      <c r="A3056" s="25" t="s">
        <v>7434</v>
      </c>
      <c r="B3056" s="26" t="s">
        <v>9041</v>
      </c>
      <c r="C3056" s="27" t="s">
        <v>4710</v>
      </c>
      <c r="D3056" s="28" t="e">
        <f>(#REF!+#REF!)-#REF!</f>
        <v>#REF!</v>
      </c>
      <c r="E3056" s="364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20" t="e">
        <f>#REF!-#REF!</f>
        <v>#REF!</v>
      </c>
    </row>
    <row r="3057" spans="1:11" ht="11.25" hidden="1" customHeight="1">
      <c r="A3057" s="25" t="s">
        <v>7312</v>
      </c>
      <c r="B3057" s="26" t="s">
        <v>9042</v>
      </c>
      <c r="C3057" s="27" t="s">
        <v>6909</v>
      </c>
      <c r="D3057" s="28" t="e">
        <f>(#REF!+#REF!)-#REF!</f>
        <v>#REF!</v>
      </c>
      <c r="E3057" s="364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20" t="e">
        <f>#REF!-#REF!</f>
        <v>#REF!</v>
      </c>
    </row>
    <row r="3058" spans="1:11" ht="11.25" hidden="1" customHeight="1">
      <c r="A3058" s="25" t="s">
        <v>951</v>
      </c>
      <c r="B3058" s="26" t="s">
        <v>9043</v>
      </c>
      <c r="C3058" s="27" t="s">
        <v>6711</v>
      </c>
      <c r="D3058" s="28" t="e">
        <f>(#REF!+#REF!)-#REF!</f>
        <v>#REF!</v>
      </c>
      <c r="E3058" s="364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20" t="e">
        <f>#REF!-#REF!</f>
        <v>#REF!</v>
      </c>
    </row>
    <row r="3059" spans="1:11" ht="11.25" hidden="1" customHeight="1">
      <c r="A3059" s="25" t="s">
        <v>1990</v>
      </c>
      <c r="B3059" s="26" t="s">
        <v>7993</v>
      </c>
      <c r="C3059" s="27" t="s">
        <v>6712</v>
      </c>
      <c r="D3059" s="28" t="e">
        <f>(#REF!+#REF!)-#REF!</f>
        <v>#REF!</v>
      </c>
      <c r="E3059" s="364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20" t="e">
        <f>#REF!-#REF!</f>
        <v>#REF!</v>
      </c>
    </row>
    <row r="3060" spans="1:11" ht="11.25" hidden="1" customHeight="1">
      <c r="A3060" s="25" t="s">
        <v>7635</v>
      </c>
      <c r="B3060" s="26" t="s">
        <v>7994</v>
      </c>
      <c r="C3060" s="27" t="s">
        <v>1741</v>
      </c>
      <c r="D3060" s="28" t="e">
        <f>(#REF!+#REF!)-#REF!</f>
        <v>#REF!</v>
      </c>
      <c r="E3060" s="364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20" t="e">
        <f>#REF!-#REF!</f>
        <v>#REF!</v>
      </c>
    </row>
    <row r="3061" spans="1:11" ht="11.25" hidden="1" customHeight="1">
      <c r="A3061" s="25" t="s">
        <v>550</v>
      </c>
      <c r="B3061" s="26" t="s">
        <v>7995</v>
      </c>
      <c r="C3061" s="27" t="s">
        <v>7858</v>
      </c>
      <c r="D3061" s="28" t="e">
        <f>(#REF!+#REF!)-#REF!</f>
        <v>#REF!</v>
      </c>
      <c r="E3061" s="364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20" t="e">
        <f>#REF!-#REF!</f>
        <v>#REF!</v>
      </c>
    </row>
    <row r="3062" spans="1:11" ht="11.25" hidden="1" customHeight="1">
      <c r="A3062" s="25" t="s">
        <v>2752</v>
      </c>
      <c r="B3062" s="26" t="s">
        <v>7996</v>
      </c>
      <c r="C3062" s="27" t="s">
        <v>5427</v>
      </c>
      <c r="D3062" s="28" t="e">
        <f>(#REF!+#REF!)-#REF!</f>
        <v>#REF!</v>
      </c>
      <c r="E3062" s="364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20" t="e">
        <f>#REF!-#REF!</f>
        <v>#REF!</v>
      </c>
    </row>
    <row r="3063" spans="1:11" ht="11.25" hidden="1" customHeight="1">
      <c r="A3063" s="25" t="s">
        <v>2296</v>
      </c>
      <c r="B3063" s="26" t="s">
        <v>7997</v>
      </c>
      <c r="C3063" s="27" t="s">
        <v>5428</v>
      </c>
      <c r="D3063" s="28" t="e">
        <f>(#REF!+#REF!)-#REF!</f>
        <v>#REF!</v>
      </c>
      <c r="E3063" s="364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20" t="e">
        <f>#REF!-#REF!</f>
        <v>#REF!</v>
      </c>
    </row>
    <row r="3064" spans="1:11" ht="11.25" hidden="1" customHeight="1">
      <c r="A3064" s="25" t="s">
        <v>8505</v>
      </c>
      <c r="B3064" s="26" t="s">
        <v>2844</v>
      </c>
      <c r="C3064" s="27" t="s">
        <v>8636</v>
      </c>
      <c r="D3064" s="28" t="e">
        <f>(#REF!+#REF!)-#REF!</f>
        <v>#REF!</v>
      </c>
      <c r="E3064" s="364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20" t="e">
        <f>#REF!-#REF!</f>
        <v>#REF!</v>
      </c>
    </row>
    <row r="3065" spans="1:11" ht="11.25" hidden="1" customHeight="1">
      <c r="A3065" s="25" t="s">
        <v>2995</v>
      </c>
      <c r="B3065" s="26" t="s">
        <v>5617</v>
      </c>
      <c r="C3065" s="27" t="s">
        <v>5202</v>
      </c>
      <c r="D3065" s="28" t="e">
        <f>(#REF!+#REF!)-#REF!</f>
        <v>#REF!</v>
      </c>
      <c r="E3065" s="364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20" t="e">
        <f>#REF!-#REF!</f>
        <v>#REF!</v>
      </c>
    </row>
    <row r="3066" spans="1:11" ht="22.5" hidden="1" customHeight="1">
      <c r="A3066" s="25" t="s">
        <v>3639</v>
      </c>
      <c r="B3066" s="26" t="s">
        <v>5618</v>
      </c>
      <c r="C3066" s="27" t="s">
        <v>6546</v>
      </c>
      <c r="D3066" s="28" t="e">
        <f>(#REF!+#REF!)-#REF!</f>
        <v>#REF!</v>
      </c>
      <c r="E3066" s="364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20" t="e">
        <f>#REF!-#REF!</f>
        <v>#REF!</v>
      </c>
    </row>
    <row r="3067" spans="1:11" ht="11.25" hidden="1" customHeight="1">
      <c r="A3067" s="25" t="s">
        <v>552</v>
      </c>
      <c r="B3067" s="26" t="s">
        <v>5619</v>
      </c>
      <c r="C3067" s="27" t="s">
        <v>7403</v>
      </c>
      <c r="D3067" s="28" t="e">
        <f>(#REF!+#REF!)-#REF!</f>
        <v>#REF!</v>
      </c>
      <c r="E3067" s="364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20" t="e">
        <f>#REF!-#REF!</f>
        <v>#REF!</v>
      </c>
    </row>
    <row r="3068" spans="1:11" ht="11.25" hidden="1" customHeight="1">
      <c r="A3068" s="25" t="s">
        <v>5661</v>
      </c>
      <c r="B3068" s="26" t="s">
        <v>5620</v>
      </c>
      <c r="C3068" s="27" t="s">
        <v>248</v>
      </c>
      <c r="D3068" s="28" t="e">
        <f>(#REF!+#REF!)-#REF!</f>
        <v>#REF!</v>
      </c>
      <c r="E3068" s="364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20" t="e">
        <f>#REF!-#REF!</f>
        <v>#REF!</v>
      </c>
    </row>
    <row r="3069" spans="1:11" ht="11.25" hidden="1" customHeight="1">
      <c r="A3069" s="25" t="s">
        <v>4342</v>
      </c>
      <c r="B3069" s="26" t="s">
        <v>5621</v>
      </c>
      <c r="C3069" s="27" t="s">
        <v>8529</v>
      </c>
      <c r="D3069" s="28" t="e">
        <f>(#REF!+#REF!)-#REF!</f>
        <v>#REF!</v>
      </c>
      <c r="E3069" s="364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20" t="e">
        <f>#REF!-#REF!</f>
        <v>#REF!</v>
      </c>
    </row>
    <row r="3070" spans="1:11" ht="22.5" hidden="1" customHeight="1">
      <c r="A3070" s="25" t="s">
        <v>881</v>
      </c>
      <c r="B3070" s="26" t="s">
        <v>5622</v>
      </c>
      <c r="C3070" s="27" t="s">
        <v>8863</v>
      </c>
      <c r="D3070" s="28" t="e">
        <f>(#REF!+#REF!)-#REF!</f>
        <v>#REF!</v>
      </c>
      <c r="E3070" s="364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20" t="e">
        <f>#REF!-#REF!</f>
        <v>#REF!</v>
      </c>
    </row>
    <row r="3071" spans="1:11" ht="33.75" hidden="1" customHeight="1">
      <c r="A3071" s="25" t="s">
        <v>8431</v>
      </c>
      <c r="B3071" s="26" t="s">
        <v>5623</v>
      </c>
      <c r="C3071" s="27" t="s">
        <v>8633</v>
      </c>
      <c r="D3071" s="28" t="e">
        <f>(#REF!+#REF!)-#REF!</f>
        <v>#REF!</v>
      </c>
      <c r="E3071" s="364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20" t="e">
        <f>#REF!-#REF!</f>
        <v>#REF!</v>
      </c>
    </row>
    <row r="3072" spans="1:11" ht="11.25" hidden="1" customHeight="1">
      <c r="A3072" s="25" t="s">
        <v>7457</v>
      </c>
      <c r="B3072" s="26" t="s">
        <v>8370</v>
      </c>
      <c r="C3072" s="27" t="s">
        <v>851</v>
      </c>
      <c r="D3072" s="28" t="e">
        <f>(#REF!+#REF!)-#REF!</f>
        <v>#REF!</v>
      </c>
      <c r="E3072" s="364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20" t="e">
        <f>#REF!-#REF!</f>
        <v>#REF!</v>
      </c>
    </row>
    <row r="3073" spans="1:11" ht="22.5" hidden="1" customHeight="1">
      <c r="A3073" s="25" t="s">
        <v>8494</v>
      </c>
      <c r="B3073" s="26" t="s">
        <v>8371</v>
      </c>
      <c r="C3073" s="27" t="s">
        <v>225</v>
      </c>
      <c r="D3073" s="28" t="e">
        <f>(#REF!+#REF!)-#REF!</f>
        <v>#REF!</v>
      </c>
      <c r="E3073" s="364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20" t="e">
        <f>#REF!-#REF!</f>
        <v>#REF!</v>
      </c>
    </row>
    <row r="3074" spans="1:11" ht="22.5" hidden="1" customHeight="1">
      <c r="A3074" s="25" t="s">
        <v>1057</v>
      </c>
      <c r="B3074" s="26" t="s">
        <v>8372</v>
      </c>
      <c r="C3074" s="27" t="s">
        <v>7128</v>
      </c>
      <c r="D3074" s="28" t="e">
        <f>(#REF!+#REF!)-#REF!</f>
        <v>#REF!</v>
      </c>
      <c r="E3074" s="364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20" t="e">
        <f>#REF!-#REF!</f>
        <v>#REF!</v>
      </c>
    </row>
    <row r="3075" spans="1:11" ht="11.25" hidden="1" customHeight="1">
      <c r="A3075" s="25" t="s">
        <v>1761</v>
      </c>
      <c r="B3075" s="26" t="s">
        <v>8373</v>
      </c>
      <c r="C3075" s="27" t="s">
        <v>3211</v>
      </c>
      <c r="D3075" s="28" t="e">
        <f>(#REF!+#REF!)-#REF!</f>
        <v>#REF!</v>
      </c>
      <c r="E3075" s="364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20" t="e">
        <f>#REF!-#REF!</f>
        <v>#REF!</v>
      </c>
    </row>
    <row r="3076" spans="1:11" ht="11.25" hidden="1" customHeight="1">
      <c r="A3076" s="25" t="s">
        <v>9002</v>
      </c>
      <c r="B3076" s="26" t="s">
        <v>8374</v>
      </c>
      <c r="C3076" s="27" t="s">
        <v>3870</v>
      </c>
      <c r="D3076" s="28" t="e">
        <f>(#REF!+#REF!)-#REF!</f>
        <v>#REF!</v>
      </c>
      <c r="E3076" s="364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20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4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20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4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20" t="e">
        <f>#REF!-#REF!</f>
        <v>#REF!</v>
      </c>
    </row>
    <row r="3079" spans="1:11" ht="33.75" hidden="1" customHeight="1">
      <c r="A3079" s="25" t="s">
        <v>7066</v>
      </c>
      <c r="B3079" s="26" t="s">
        <v>5460</v>
      </c>
      <c r="C3079" s="27" t="s">
        <v>8620</v>
      </c>
      <c r="D3079" s="28" t="e">
        <f>(#REF!+#REF!)-#REF!</f>
        <v>#REF!</v>
      </c>
      <c r="E3079" s="364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20" t="e">
        <f>#REF!-#REF!</f>
        <v>#REF!</v>
      </c>
    </row>
    <row r="3080" spans="1:11" ht="11.25" hidden="1" customHeight="1">
      <c r="A3080" s="25" t="s">
        <v>6523</v>
      </c>
      <c r="B3080" s="26" t="s">
        <v>5461</v>
      </c>
      <c r="C3080" s="27" t="s">
        <v>8621</v>
      </c>
      <c r="D3080" s="28" t="e">
        <f>(#REF!+#REF!)-#REF!</f>
        <v>#REF!</v>
      </c>
      <c r="E3080" s="364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20" t="e">
        <f>#REF!-#REF!</f>
        <v>#REF!</v>
      </c>
    </row>
    <row r="3081" spans="1:11" ht="11.25" hidden="1" customHeight="1">
      <c r="A3081" s="25" t="s">
        <v>5922</v>
      </c>
      <c r="B3081" s="26" t="s">
        <v>5462</v>
      </c>
      <c r="C3081" s="27" t="s">
        <v>4034</v>
      </c>
      <c r="D3081" s="28" t="e">
        <f>(#REF!+#REF!)-#REF!</f>
        <v>#REF!</v>
      </c>
      <c r="E3081" s="364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20" t="e">
        <f>#REF!-#REF!</f>
        <v>#REF!</v>
      </c>
    </row>
    <row r="3082" spans="1:11" ht="11.25" hidden="1" customHeight="1">
      <c r="A3082" s="25" t="s">
        <v>7213</v>
      </c>
      <c r="B3082" s="26" t="s">
        <v>5463</v>
      </c>
      <c r="C3082" s="27" t="s">
        <v>815</v>
      </c>
      <c r="D3082" s="28" t="e">
        <f>(#REF!+#REF!)-#REF!</f>
        <v>#REF!</v>
      </c>
      <c r="E3082" s="364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20" t="e">
        <f>#REF!-#REF!</f>
        <v>#REF!</v>
      </c>
    </row>
    <row r="3083" spans="1:11" ht="22.5" hidden="1" customHeight="1">
      <c r="A3083" s="25" t="s">
        <v>5052</v>
      </c>
      <c r="B3083" s="26" t="s">
        <v>5326</v>
      </c>
      <c r="C3083" s="27" t="s">
        <v>73</v>
      </c>
      <c r="D3083" s="28" t="e">
        <f>(#REF!+#REF!)-#REF!</f>
        <v>#REF!</v>
      </c>
      <c r="E3083" s="364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20" t="e">
        <f>#REF!-#REF!</f>
        <v>#REF!</v>
      </c>
    </row>
    <row r="3084" spans="1:11" ht="22.5" hidden="1" customHeight="1">
      <c r="A3084" s="25" t="s">
        <v>626</v>
      </c>
      <c r="B3084" s="26" t="s">
        <v>5327</v>
      </c>
      <c r="C3084" s="27" t="s">
        <v>1113</v>
      </c>
      <c r="D3084" s="28" t="e">
        <f>(#REF!+#REF!)-#REF!</f>
        <v>#REF!</v>
      </c>
      <c r="E3084" s="364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20" t="e">
        <f>#REF!-#REF!</f>
        <v>#REF!</v>
      </c>
    </row>
    <row r="3085" spans="1:11" ht="11.25" hidden="1" customHeight="1">
      <c r="A3085" s="25" t="s">
        <v>7436</v>
      </c>
      <c r="B3085" s="26" t="s">
        <v>5328</v>
      </c>
      <c r="C3085" s="27" t="s">
        <v>2330</v>
      </c>
      <c r="D3085" s="28" t="e">
        <f>(#REF!+#REF!)-#REF!</f>
        <v>#REF!</v>
      </c>
      <c r="E3085" s="364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20" t="e">
        <f>#REF!-#REF!</f>
        <v>#REF!</v>
      </c>
    </row>
    <row r="3086" spans="1:11" ht="11.25" hidden="1" customHeight="1">
      <c r="A3086" s="25" t="s">
        <v>3930</v>
      </c>
      <c r="B3086" s="26" t="s">
        <v>5329</v>
      </c>
      <c r="C3086" s="27" t="s">
        <v>1445</v>
      </c>
      <c r="D3086" s="28" t="e">
        <f>(#REF!+#REF!)-#REF!</f>
        <v>#REF!</v>
      </c>
      <c r="E3086" s="364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20" t="e">
        <f>#REF!-#REF!</f>
        <v>#REF!</v>
      </c>
    </row>
    <row r="3087" spans="1:11" ht="22.5" hidden="1" customHeight="1">
      <c r="A3087" s="25" t="s">
        <v>6847</v>
      </c>
      <c r="B3087" s="26" t="s">
        <v>8137</v>
      </c>
      <c r="C3087" s="27" t="s">
        <v>8770</v>
      </c>
      <c r="D3087" s="28" t="e">
        <f>(#REF!+#REF!)-#REF!</f>
        <v>#REF!</v>
      </c>
      <c r="E3087" s="364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20" t="e">
        <f>#REF!-#REF!</f>
        <v>#REF!</v>
      </c>
    </row>
    <row r="3088" spans="1:11" ht="22.5" hidden="1" customHeight="1">
      <c r="A3088" s="25" t="s">
        <v>3937</v>
      </c>
      <c r="B3088" s="26" t="s">
        <v>8138</v>
      </c>
      <c r="C3088" s="27" t="s">
        <v>3791</v>
      </c>
      <c r="D3088" s="28" t="e">
        <f>(#REF!+#REF!)-#REF!</f>
        <v>#REF!</v>
      </c>
      <c r="E3088" s="364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20" t="e">
        <f>#REF!-#REF!</f>
        <v>#REF!</v>
      </c>
    </row>
    <row r="3089" spans="1:11" ht="11.25" hidden="1" customHeight="1">
      <c r="A3089" s="25" t="s">
        <v>5610</v>
      </c>
      <c r="B3089" s="26" t="s">
        <v>4689</v>
      </c>
      <c r="C3089" s="27" t="s">
        <v>8786</v>
      </c>
      <c r="D3089" s="28" t="e">
        <f>(#REF!+#REF!)-#REF!</f>
        <v>#REF!</v>
      </c>
      <c r="E3089" s="364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20" t="e">
        <f>#REF!-#REF!</f>
        <v>#REF!</v>
      </c>
    </row>
    <row r="3090" spans="1:11" ht="22.5" hidden="1" customHeight="1">
      <c r="A3090" s="25" t="s">
        <v>5762</v>
      </c>
      <c r="B3090" s="26" t="s">
        <v>4690</v>
      </c>
      <c r="C3090" s="27" t="s">
        <v>6437</v>
      </c>
      <c r="D3090" s="28" t="e">
        <f>(#REF!+#REF!)-#REF!</f>
        <v>#REF!</v>
      </c>
      <c r="E3090" s="364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20" t="e">
        <f>#REF!-#REF!</f>
        <v>#REF!</v>
      </c>
    </row>
    <row r="3091" spans="1:11" ht="11.25" hidden="1" customHeight="1">
      <c r="A3091" s="25" t="s">
        <v>7434</v>
      </c>
      <c r="B3091" s="26" t="s">
        <v>8532</v>
      </c>
      <c r="C3091" s="27" t="s">
        <v>347</v>
      </c>
      <c r="D3091" s="28" t="e">
        <f>(#REF!+#REF!)-#REF!</f>
        <v>#REF!</v>
      </c>
      <c r="E3091" s="364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20" t="e">
        <f>#REF!-#REF!</f>
        <v>#REF!</v>
      </c>
    </row>
    <row r="3092" spans="1:11" ht="11.25" hidden="1" customHeight="1">
      <c r="A3092" s="25" t="s">
        <v>7312</v>
      </c>
      <c r="B3092" s="26" t="s">
        <v>3216</v>
      </c>
      <c r="C3092" s="27" t="s">
        <v>7941</v>
      </c>
      <c r="D3092" s="28" t="e">
        <f>(#REF!+#REF!)-#REF!</f>
        <v>#REF!</v>
      </c>
      <c r="E3092" s="364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20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8827</v>
      </c>
      <c r="D3093" s="28" t="e">
        <f>(#REF!+#REF!)-#REF!</f>
        <v>#REF!</v>
      </c>
      <c r="E3093" s="364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20" t="e">
        <f>#REF!-#REF!</f>
        <v>#REF!</v>
      </c>
    </row>
    <row r="3094" spans="1:11" ht="11.25" hidden="1" customHeight="1">
      <c r="A3094" s="25" t="s">
        <v>1990</v>
      </c>
      <c r="B3094" s="26" t="s">
        <v>6113</v>
      </c>
      <c r="C3094" s="27" t="s">
        <v>937</v>
      </c>
      <c r="D3094" s="28" t="e">
        <f>(#REF!+#REF!)-#REF!</f>
        <v>#REF!</v>
      </c>
      <c r="E3094" s="364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20" t="e">
        <f>#REF!-#REF!</f>
        <v>#REF!</v>
      </c>
    </row>
    <row r="3095" spans="1:11" ht="11.25" hidden="1" customHeight="1">
      <c r="A3095" s="25" t="s">
        <v>7635</v>
      </c>
      <c r="B3095" s="26" t="s">
        <v>6114</v>
      </c>
      <c r="C3095" s="27" t="s">
        <v>2146</v>
      </c>
      <c r="D3095" s="28" t="e">
        <f>(#REF!+#REF!)-#REF!</f>
        <v>#REF!</v>
      </c>
      <c r="E3095" s="364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20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4750</v>
      </c>
      <c r="D3096" s="28" t="e">
        <f>(#REF!+#REF!)-#REF!</f>
        <v>#REF!</v>
      </c>
      <c r="E3096" s="364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20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4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20" t="e">
        <f>#REF!-#REF!</f>
        <v>#REF!</v>
      </c>
    </row>
    <row r="3098" spans="1:11" ht="11.25" hidden="1" customHeight="1">
      <c r="A3098" s="25" t="s">
        <v>2296</v>
      </c>
      <c r="B3098" s="26" t="s">
        <v>5421</v>
      </c>
      <c r="C3098" s="27" t="s">
        <v>3462</v>
      </c>
      <c r="D3098" s="28" t="e">
        <f>(#REF!+#REF!)-#REF!</f>
        <v>#REF!</v>
      </c>
      <c r="E3098" s="364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20" t="e">
        <f>#REF!-#REF!</f>
        <v>#REF!</v>
      </c>
    </row>
    <row r="3099" spans="1:11" ht="11.25" hidden="1" customHeight="1">
      <c r="A3099" s="25" t="s">
        <v>8505</v>
      </c>
      <c r="B3099" s="26" t="s">
        <v>5422</v>
      </c>
      <c r="C3099" s="27" t="s">
        <v>5821</v>
      </c>
      <c r="D3099" s="28" t="e">
        <f>(#REF!+#REF!)-#REF!</f>
        <v>#REF!</v>
      </c>
      <c r="E3099" s="364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20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8062</v>
      </c>
      <c r="D3100" s="28" t="e">
        <f>(#REF!+#REF!)-#REF!</f>
        <v>#REF!</v>
      </c>
      <c r="E3100" s="364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20" t="e">
        <f>#REF!-#REF!</f>
        <v>#REF!</v>
      </c>
    </row>
    <row r="3101" spans="1:11" ht="22.5" hidden="1" customHeight="1">
      <c r="A3101" s="25" t="s">
        <v>3639</v>
      </c>
      <c r="B3101" s="26" t="s">
        <v>4368</v>
      </c>
      <c r="C3101" s="27" t="s">
        <v>7349</v>
      </c>
      <c r="D3101" s="28" t="e">
        <f>(#REF!+#REF!)-#REF!</f>
        <v>#REF!</v>
      </c>
      <c r="E3101" s="364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20" t="e">
        <f>#REF!-#REF!</f>
        <v>#REF!</v>
      </c>
    </row>
    <row r="3102" spans="1:11" ht="11.25" hidden="1" customHeight="1">
      <c r="A3102" s="25" t="s">
        <v>552</v>
      </c>
      <c r="B3102" s="26" t="s">
        <v>4369</v>
      </c>
      <c r="C3102" s="27" t="s">
        <v>8797</v>
      </c>
      <c r="D3102" s="28" t="e">
        <f>(#REF!+#REF!)-#REF!</f>
        <v>#REF!</v>
      </c>
      <c r="E3102" s="364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20" t="e">
        <f>#REF!-#REF!</f>
        <v>#REF!</v>
      </c>
    </row>
    <row r="3103" spans="1:11" ht="11.25" hidden="1" customHeight="1">
      <c r="A3103" s="25" t="s">
        <v>5661</v>
      </c>
      <c r="B3103" s="26" t="s">
        <v>4370</v>
      </c>
      <c r="C3103" s="27" t="s">
        <v>8983</v>
      </c>
      <c r="D3103" s="28" t="e">
        <f>(#REF!+#REF!)-#REF!</f>
        <v>#REF!</v>
      </c>
      <c r="E3103" s="364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20" t="e">
        <f>#REF!-#REF!</f>
        <v>#REF!</v>
      </c>
    </row>
    <row r="3104" spans="1:11" ht="11.25" hidden="1" customHeight="1">
      <c r="A3104" s="25" t="s">
        <v>4342</v>
      </c>
      <c r="B3104" s="26" t="s">
        <v>4371</v>
      </c>
      <c r="C3104" s="27" t="s">
        <v>2022</v>
      </c>
      <c r="D3104" s="28" t="e">
        <f>(#REF!+#REF!)-#REF!</f>
        <v>#REF!</v>
      </c>
      <c r="E3104" s="364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20" t="e">
        <f>#REF!-#REF!</f>
        <v>#REF!</v>
      </c>
    </row>
    <row r="3105" spans="1:11" ht="22.5" hidden="1" customHeight="1">
      <c r="A3105" s="25" t="s">
        <v>881</v>
      </c>
      <c r="B3105" s="26" t="s">
        <v>7344</v>
      </c>
      <c r="C3105" s="27" t="s">
        <v>23</v>
      </c>
      <c r="D3105" s="28" t="e">
        <f>(#REF!+#REF!)-#REF!</f>
        <v>#REF!</v>
      </c>
      <c r="E3105" s="364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20" t="e">
        <f>#REF!-#REF!</f>
        <v>#REF!</v>
      </c>
    </row>
    <row r="3106" spans="1:11" ht="33.75" hidden="1" customHeight="1">
      <c r="A3106" s="25" t="s">
        <v>8431</v>
      </c>
      <c r="B3106" s="26" t="s">
        <v>7345</v>
      </c>
      <c r="C3106" s="27" t="s">
        <v>24</v>
      </c>
      <c r="D3106" s="28" t="e">
        <f>(#REF!+#REF!)-#REF!</f>
        <v>#REF!</v>
      </c>
      <c r="E3106" s="364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20" t="e">
        <f>#REF!-#REF!</f>
        <v>#REF!</v>
      </c>
    </row>
    <row r="3107" spans="1:11" ht="11.25" hidden="1" customHeight="1">
      <c r="A3107" s="25" t="s">
        <v>7457</v>
      </c>
      <c r="B3107" s="26" t="s">
        <v>1167</v>
      </c>
      <c r="C3107" s="27" t="s">
        <v>25</v>
      </c>
      <c r="D3107" s="28" t="e">
        <f>(#REF!+#REF!)-#REF!</f>
        <v>#REF!</v>
      </c>
      <c r="E3107" s="364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20" t="e">
        <f>#REF!-#REF!</f>
        <v>#REF!</v>
      </c>
    </row>
    <row r="3108" spans="1:11" ht="22.5" hidden="1" customHeight="1">
      <c r="A3108" s="25" t="s">
        <v>8494</v>
      </c>
      <c r="B3108" s="26" t="s">
        <v>320</v>
      </c>
      <c r="C3108" s="27" t="s">
        <v>26</v>
      </c>
      <c r="D3108" s="28" t="e">
        <f>(#REF!+#REF!)-#REF!</f>
        <v>#REF!</v>
      </c>
      <c r="E3108" s="364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20" t="e">
        <f>#REF!-#REF!</f>
        <v>#REF!</v>
      </c>
    </row>
    <row r="3109" spans="1:11" ht="22.5" hidden="1" customHeight="1">
      <c r="A3109" s="25" t="s">
        <v>1057</v>
      </c>
      <c r="B3109" s="26" t="s">
        <v>5773</v>
      </c>
      <c r="C3109" s="27" t="s">
        <v>6786</v>
      </c>
      <c r="D3109" s="28" t="e">
        <f>(#REF!+#REF!)-#REF!</f>
        <v>#REF!</v>
      </c>
      <c r="E3109" s="364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20" t="e">
        <f>#REF!-#REF!</f>
        <v>#REF!</v>
      </c>
    </row>
    <row r="3110" spans="1:11" ht="11.25" hidden="1" customHeight="1">
      <c r="A3110" s="25" t="s">
        <v>1761</v>
      </c>
      <c r="B3110" s="26" t="s">
        <v>5774</v>
      </c>
      <c r="C3110" s="27" t="s">
        <v>1027</v>
      </c>
      <c r="D3110" s="28" t="e">
        <f>(#REF!+#REF!)-#REF!</f>
        <v>#REF!</v>
      </c>
      <c r="E3110" s="364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20" t="e">
        <f>#REF!-#REF!</f>
        <v>#REF!</v>
      </c>
    </row>
    <row r="3111" spans="1:11" ht="11.25" hidden="1" customHeight="1">
      <c r="A3111" s="25" t="s">
        <v>9002</v>
      </c>
      <c r="B3111" s="26" t="s">
        <v>6259</v>
      </c>
      <c r="C3111" s="27" t="s">
        <v>9249</v>
      </c>
      <c r="D3111" s="28" t="e">
        <f>(#REF!+#REF!)-#REF!</f>
        <v>#REF!</v>
      </c>
      <c r="E3111" s="364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20" t="e">
        <f>#REF!-#REF!</f>
        <v>#REF!</v>
      </c>
    </row>
    <row r="3112" spans="1:11" ht="33.75" hidden="1" customHeight="1">
      <c r="A3112" s="25" t="s">
        <v>1668</v>
      </c>
      <c r="B3112" s="26" t="s">
        <v>6260</v>
      </c>
      <c r="C3112" s="27" t="s">
        <v>6315</v>
      </c>
      <c r="D3112" s="28" t="e">
        <f>(#REF!+#REF!)-#REF!</f>
        <v>#REF!</v>
      </c>
      <c r="E3112" s="364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20" t="e">
        <f>#REF!-#REF!</f>
        <v>#REF!</v>
      </c>
    </row>
    <row r="3113" spans="1:11" ht="11.25" hidden="1" customHeight="1">
      <c r="A3113" s="25" t="s">
        <v>54</v>
      </c>
      <c r="B3113" s="26" t="s">
        <v>6261</v>
      </c>
      <c r="C3113" s="27" t="s">
        <v>8970</v>
      </c>
      <c r="D3113" s="28" t="e">
        <f>(#REF!+#REF!)-#REF!</f>
        <v>#REF!</v>
      </c>
      <c r="E3113" s="364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20" t="e">
        <f>#REF!-#REF!</f>
        <v>#REF!</v>
      </c>
    </row>
    <row r="3114" spans="1:11" ht="33.75" hidden="1" customHeight="1">
      <c r="A3114" s="25" t="s">
        <v>7066</v>
      </c>
      <c r="B3114" s="26" t="s">
        <v>6262</v>
      </c>
      <c r="C3114" s="27" t="s">
        <v>2470</v>
      </c>
      <c r="D3114" s="28" t="e">
        <f>(#REF!+#REF!)-#REF!</f>
        <v>#REF!</v>
      </c>
      <c r="E3114" s="364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20" t="e">
        <f>#REF!-#REF!</f>
        <v>#REF!</v>
      </c>
    </row>
    <row r="3115" spans="1:11" ht="11.25" hidden="1" customHeight="1">
      <c r="A3115" s="25" t="s">
        <v>6523</v>
      </c>
      <c r="B3115" s="26" t="s">
        <v>6263</v>
      </c>
      <c r="C3115" s="27" t="s">
        <v>5365</v>
      </c>
      <c r="D3115" s="28" t="e">
        <f>(#REF!+#REF!)-#REF!</f>
        <v>#REF!</v>
      </c>
      <c r="E3115" s="364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20" t="e">
        <f>#REF!-#REF!</f>
        <v>#REF!</v>
      </c>
    </row>
    <row r="3116" spans="1:11" ht="11.25" hidden="1" customHeight="1">
      <c r="A3116" s="25" t="s">
        <v>5922</v>
      </c>
      <c r="B3116" s="26" t="s">
        <v>6264</v>
      </c>
      <c r="C3116" s="27" t="s">
        <v>4029</v>
      </c>
      <c r="D3116" s="28" t="e">
        <f>(#REF!+#REF!)-#REF!</f>
        <v>#REF!</v>
      </c>
      <c r="E3116" s="364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20" t="e">
        <f>#REF!-#REF!</f>
        <v>#REF!</v>
      </c>
    </row>
    <row r="3117" spans="1:11" ht="11.25" hidden="1" customHeight="1">
      <c r="A3117" s="25" t="s">
        <v>7213</v>
      </c>
      <c r="B3117" s="26" t="s">
        <v>974</v>
      </c>
      <c r="C3117" s="27" t="s">
        <v>4207</v>
      </c>
      <c r="D3117" s="28" t="e">
        <f>(#REF!+#REF!)-#REF!</f>
        <v>#REF!</v>
      </c>
      <c r="E3117" s="364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20" t="e">
        <f>#REF!-#REF!</f>
        <v>#REF!</v>
      </c>
    </row>
    <row r="3118" spans="1:11" ht="22.5" hidden="1" customHeight="1">
      <c r="A3118" s="25" t="s">
        <v>5052</v>
      </c>
      <c r="B3118" s="26" t="s">
        <v>975</v>
      </c>
      <c r="C3118" s="27" t="s">
        <v>8658</v>
      </c>
      <c r="D3118" s="28" t="e">
        <f>(#REF!+#REF!)-#REF!</f>
        <v>#REF!</v>
      </c>
      <c r="E3118" s="364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20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4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20" t="e">
        <f>#REF!-#REF!</f>
        <v>#REF!</v>
      </c>
    </row>
    <row r="3120" spans="1:11" ht="11.25" hidden="1" customHeight="1">
      <c r="A3120" s="25" t="s">
        <v>7436</v>
      </c>
      <c r="B3120" s="26" t="s">
        <v>2357</v>
      </c>
      <c r="C3120" s="27" t="s">
        <v>3919</v>
      </c>
      <c r="D3120" s="28" t="e">
        <f>(#REF!+#REF!)-#REF!</f>
        <v>#REF!</v>
      </c>
      <c r="E3120" s="364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20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4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20" t="e">
        <f>#REF!-#REF!</f>
        <v>#REF!</v>
      </c>
    </row>
    <row r="3122" spans="1:11" ht="22.5" hidden="1" customHeight="1">
      <c r="A3122" s="25" t="s">
        <v>6847</v>
      </c>
      <c r="B3122" s="26" t="s">
        <v>1120</v>
      </c>
      <c r="C3122" s="27" t="s">
        <v>4412</v>
      </c>
      <c r="D3122" s="28" t="e">
        <f>(#REF!+#REF!)-#REF!</f>
        <v>#REF!</v>
      </c>
      <c r="E3122" s="364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20" t="e">
        <f>#REF!-#REF!</f>
        <v>#REF!</v>
      </c>
    </row>
    <row r="3123" spans="1:11" ht="11.25" hidden="1" customHeight="1">
      <c r="A3123" s="25" t="s">
        <v>5871</v>
      </c>
      <c r="B3123" s="26" t="s">
        <v>1121</v>
      </c>
      <c r="C3123" s="27" t="s">
        <v>3971</v>
      </c>
      <c r="D3123" s="28" t="e">
        <f>(#REF!+#REF!)-#REF!</f>
        <v>#REF!</v>
      </c>
      <c r="E3123" s="364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20" t="e">
        <f>#REF!-#REF!</f>
        <v>#REF!</v>
      </c>
    </row>
    <row r="3124" spans="1:11" ht="11.25" hidden="1" customHeight="1">
      <c r="A3124" s="25" t="s">
        <v>5610</v>
      </c>
      <c r="B3124" s="26" t="s">
        <v>3475</v>
      </c>
      <c r="C3124" s="27" t="s">
        <v>7662</v>
      </c>
      <c r="D3124" s="28" t="e">
        <f>(#REF!+#REF!)-#REF!</f>
        <v>#REF!</v>
      </c>
      <c r="E3124" s="364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20" t="e">
        <f>#REF!-#REF!</f>
        <v>#REF!</v>
      </c>
    </row>
    <row r="3125" spans="1:11" ht="22.5" hidden="1" customHeight="1">
      <c r="A3125" s="25" t="s">
        <v>5762</v>
      </c>
      <c r="B3125" s="26" t="s">
        <v>4225</v>
      </c>
      <c r="C3125" s="27" t="s">
        <v>7663</v>
      </c>
      <c r="D3125" s="28" t="e">
        <f>(#REF!+#REF!)-#REF!</f>
        <v>#REF!</v>
      </c>
      <c r="E3125" s="364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20" t="e">
        <f>#REF!-#REF!</f>
        <v>#REF!</v>
      </c>
    </row>
    <row r="3126" spans="1:11" ht="11.25" hidden="1" customHeight="1">
      <c r="A3126" s="25" t="s">
        <v>7434</v>
      </c>
      <c r="B3126" s="26" t="s">
        <v>4343</v>
      </c>
      <c r="C3126" s="27" t="s">
        <v>7664</v>
      </c>
      <c r="D3126" s="28" t="e">
        <f>(#REF!+#REF!)-#REF!</f>
        <v>#REF!</v>
      </c>
      <c r="E3126" s="364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20" t="e">
        <f>#REF!-#REF!</f>
        <v>#REF!</v>
      </c>
    </row>
    <row r="3127" spans="1:11" ht="11.25" hidden="1" customHeight="1">
      <c r="A3127" s="25" t="s">
        <v>7312</v>
      </c>
      <c r="B3127" s="26" t="s">
        <v>8805</v>
      </c>
      <c r="C3127" s="27" t="s">
        <v>3546</v>
      </c>
      <c r="D3127" s="28" t="e">
        <f>(#REF!+#REF!)-#REF!</f>
        <v>#REF!</v>
      </c>
      <c r="E3127" s="364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20" t="e">
        <f>#REF!-#REF!</f>
        <v>#REF!</v>
      </c>
    </row>
    <row r="3128" spans="1:11" ht="11.25" hidden="1" customHeight="1">
      <c r="A3128" s="25" t="s">
        <v>951</v>
      </c>
      <c r="B3128" s="26" t="s">
        <v>6881</v>
      </c>
      <c r="C3128" s="27" t="s">
        <v>2403</v>
      </c>
      <c r="D3128" s="28" t="e">
        <f>(#REF!+#REF!)-#REF!</f>
        <v>#REF!</v>
      </c>
      <c r="E3128" s="364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20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4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20" t="e">
        <f>#REF!-#REF!</f>
        <v>#REF!</v>
      </c>
    </row>
    <row r="3130" spans="1:11" ht="11.25" hidden="1" customHeight="1">
      <c r="A3130" s="25" t="s">
        <v>7635</v>
      </c>
      <c r="B3130" s="26" t="s">
        <v>7954</v>
      </c>
      <c r="C3130" s="27" t="s">
        <v>1379</v>
      </c>
      <c r="D3130" s="28" t="e">
        <f>(#REF!+#REF!)-#REF!</f>
        <v>#REF!</v>
      </c>
      <c r="E3130" s="364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20" t="e">
        <f>#REF!-#REF!</f>
        <v>#REF!</v>
      </c>
    </row>
    <row r="3131" spans="1:11" ht="11.25" hidden="1" customHeight="1">
      <c r="A3131" s="25" t="s">
        <v>550</v>
      </c>
      <c r="B3131" s="26" t="s">
        <v>7955</v>
      </c>
      <c r="C3131" s="27" t="s">
        <v>677</v>
      </c>
      <c r="D3131" s="28" t="e">
        <f>(#REF!+#REF!)-#REF!</f>
        <v>#REF!</v>
      </c>
      <c r="E3131" s="364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20" t="e">
        <f>#REF!-#REF!</f>
        <v>#REF!</v>
      </c>
    </row>
    <row r="3132" spans="1:11" ht="11.25" hidden="1" customHeight="1">
      <c r="A3132" s="25" t="s">
        <v>2752</v>
      </c>
      <c r="B3132" s="26" t="s">
        <v>7956</v>
      </c>
      <c r="C3132" s="27" t="s">
        <v>5388</v>
      </c>
      <c r="D3132" s="28" t="e">
        <f>(#REF!+#REF!)-#REF!</f>
        <v>#REF!</v>
      </c>
      <c r="E3132" s="364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20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4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20" t="e">
        <f>#REF!-#REF!</f>
        <v>#REF!</v>
      </c>
    </row>
    <row r="3134" spans="1:11" ht="11.25" hidden="1" customHeight="1">
      <c r="A3134" s="25" t="s">
        <v>8505</v>
      </c>
      <c r="B3134" s="26" t="s">
        <v>5490</v>
      </c>
      <c r="C3134" s="27" t="s">
        <v>2651</v>
      </c>
      <c r="D3134" s="28" t="e">
        <f>(#REF!+#REF!)-#REF!</f>
        <v>#REF!</v>
      </c>
      <c r="E3134" s="364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20" t="e">
        <f>#REF!-#REF!</f>
        <v>#REF!</v>
      </c>
    </row>
    <row r="3135" spans="1:11" ht="11.25" hidden="1" customHeight="1">
      <c r="A3135" s="25" t="s">
        <v>2995</v>
      </c>
      <c r="B3135" s="26" t="s">
        <v>5491</v>
      </c>
      <c r="C3135" s="27" t="s">
        <v>216</v>
      </c>
      <c r="D3135" s="28" t="e">
        <f>(#REF!+#REF!)-#REF!</f>
        <v>#REF!</v>
      </c>
      <c r="E3135" s="364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20" t="e">
        <f>#REF!-#REF!</f>
        <v>#REF!</v>
      </c>
    </row>
    <row r="3136" spans="1:11" ht="22.5" hidden="1" customHeight="1">
      <c r="A3136" s="25" t="s">
        <v>3639</v>
      </c>
      <c r="B3136" s="26" t="s">
        <v>5492</v>
      </c>
      <c r="C3136" s="27" t="s">
        <v>8206</v>
      </c>
      <c r="D3136" s="28" t="e">
        <f>(#REF!+#REF!)-#REF!</f>
        <v>#REF!</v>
      </c>
      <c r="E3136" s="364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20" t="e">
        <f>#REF!-#REF!</f>
        <v>#REF!</v>
      </c>
    </row>
    <row r="3137" spans="1:11" ht="11.25" hidden="1" customHeight="1">
      <c r="A3137" s="25" t="s">
        <v>552</v>
      </c>
      <c r="B3137" s="26" t="s">
        <v>5493</v>
      </c>
      <c r="C3137" s="27" t="s">
        <v>4404</v>
      </c>
      <c r="D3137" s="28" t="e">
        <f>(#REF!+#REF!)-#REF!</f>
        <v>#REF!</v>
      </c>
      <c r="E3137" s="364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20" t="e">
        <f>#REF!-#REF!</f>
        <v>#REF!</v>
      </c>
    </row>
    <row r="3138" spans="1:11" ht="11.25" hidden="1" customHeight="1">
      <c r="A3138" s="25" t="s">
        <v>5661</v>
      </c>
      <c r="B3138" s="26" t="s">
        <v>1863</v>
      </c>
      <c r="C3138" s="27" t="s">
        <v>6373</v>
      </c>
      <c r="D3138" s="28" t="e">
        <f>(#REF!+#REF!)-#REF!</f>
        <v>#REF!</v>
      </c>
      <c r="E3138" s="364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20" t="e">
        <f>#REF!-#REF!</f>
        <v>#REF!</v>
      </c>
    </row>
    <row r="3139" spans="1:11" ht="11.25" hidden="1" customHeight="1">
      <c r="A3139" s="25" t="s">
        <v>4342</v>
      </c>
      <c r="B3139" s="26" t="s">
        <v>5962</v>
      </c>
      <c r="C3139" s="27" t="s">
        <v>7095</v>
      </c>
      <c r="D3139" s="28" t="e">
        <f>(#REF!+#REF!)-#REF!</f>
        <v>#REF!</v>
      </c>
      <c r="E3139" s="364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20" t="e">
        <f>#REF!-#REF!</f>
        <v>#REF!</v>
      </c>
    </row>
    <row r="3140" spans="1:11" ht="22.5" hidden="1" customHeight="1">
      <c r="A3140" s="25" t="s">
        <v>881</v>
      </c>
      <c r="B3140" s="26" t="s">
        <v>6873</v>
      </c>
      <c r="C3140" s="27" t="s">
        <v>7096</v>
      </c>
      <c r="D3140" s="28" t="e">
        <f>(#REF!+#REF!)-#REF!</f>
        <v>#REF!</v>
      </c>
      <c r="E3140" s="364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20" t="e">
        <f>#REF!-#REF!</f>
        <v>#REF!</v>
      </c>
    </row>
    <row r="3141" spans="1:11" ht="33.75" hidden="1" customHeight="1">
      <c r="A3141" s="25" t="s">
        <v>8431</v>
      </c>
      <c r="B3141" s="26" t="s">
        <v>7144</v>
      </c>
      <c r="C3141" s="27" t="s">
        <v>7097</v>
      </c>
      <c r="D3141" s="28" t="e">
        <f>(#REF!+#REF!)-#REF!</f>
        <v>#REF!</v>
      </c>
      <c r="E3141" s="364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20" t="e">
        <f>#REF!-#REF!</f>
        <v>#REF!</v>
      </c>
    </row>
    <row r="3142" spans="1:11" ht="11.25" hidden="1" customHeight="1">
      <c r="A3142" s="25" t="s">
        <v>7457</v>
      </c>
      <c r="B3142" s="26" t="s">
        <v>7145</v>
      </c>
      <c r="C3142" s="27" t="s">
        <v>5426</v>
      </c>
      <c r="D3142" s="28" t="e">
        <f>(#REF!+#REF!)-#REF!</f>
        <v>#REF!</v>
      </c>
      <c r="E3142" s="364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20" t="e">
        <f>#REF!-#REF!</f>
        <v>#REF!</v>
      </c>
    </row>
    <row r="3143" spans="1:11" ht="22.5" hidden="1" customHeight="1">
      <c r="A3143" s="25" t="s">
        <v>8494</v>
      </c>
      <c r="B3143" s="26" t="s">
        <v>9147</v>
      </c>
      <c r="C3143" s="27" t="s">
        <v>794</v>
      </c>
      <c r="D3143" s="28" t="e">
        <f>(#REF!+#REF!)-#REF!</f>
        <v>#REF!</v>
      </c>
      <c r="E3143" s="364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20" t="e">
        <f>#REF!-#REF!</f>
        <v>#REF!</v>
      </c>
    </row>
    <row r="3144" spans="1:11" ht="22.5" hidden="1" customHeight="1">
      <c r="A3144" s="25" t="s">
        <v>1057</v>
      </c>
      <c r="B3144" s="26" t="s">
        <v>9148</v>
      </c>
      <c r="C3144" s="27" t="s">
        <v>3256</v>
      </c>
      <c r="D3144" s="28" t="e">
        <f>(#REF!+#REF!)-#REF!</f>
        <v>#REF!</v>
      </c>
      <c r="E3144" s="364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20" t="e">
        <f>#REF!-#REF!</f>
        <v>#REF!</v>
      </c>
    </row>
    <row r="3145" spans="1:11" ht="11.25" hidden="1" customHeight="1">
      <c r="A3145" s="25" t="s">
        <v>1761</v>
      </c>
      <c r="B3145" s="26" t="s">
        <v>9149</v>
      </c>
      <c r="C3145" s="27" t="s">
        <v>4252</v>
      </c>
      <c r="D3145" s="28" t="e">
        <f>(#REF!+#REF!)-#REF!</f>
        <v>#REF!</v>
      </c>
      <c r="E3145" s="364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20" t="e">
        <f>#REF!-#REF!</f>
        <v>#REF!</v>
      </c>
    </row>
    <row r="3146" spans="1:11" ht="11.25" hidden="1" customHeight="1">
      <c r="A3146" s="25" t="s">
        <v>9002</v>
      </c>
      <c r="B3146" s="26" t="s">
        <v>9150</v>
      </c>
      <c r="C3146" s="27" t="s">
        <v>2321</v>
      </c>
      <c r="D3146" s="28" t="e">
        <f>(#REF!+#REF!)-#REF!</f>
        <v>#REF!</v>
      </c>
      <c r="E3146" s="364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20" t="e">
        <f>#REF!-#REF!</f>
        <v>#REF!</v>
      </c>
    </row>
    <row r="3147" spans="1:11" ht="33.75" hidden="1" customHeight="1">
      <c r="A3147" s="25" t="s">
        <v>1668</v>
      </c>
      <c r="B3147" s="26" t="s">
        <v>5674</v>
      </c>
      <c r="C3147" s="27" t="s">
        <v>8803</v>
      </c>
      <c r="D3147" s="28" t="e">
        <f>(#REF!+#REF!)-#REF!</f>
        <v>#REF!</v>
      </c>
      <c r="E3147" s="364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20" t="e">
        <f>#REF!-#REF!</f>
        <v>#REF!</v>
      </c>
    </row>
    <row r="3148" spans="1:11" ht="11.25" hidden="1" customHeight="1">
      <c r="A3148" s="25" t="s">
        <v>54</v>
      </c>
      <c r="B3148" s="26" t="s">
        <v>5675</v>
      </c>
      <c r="C3148" s="27" t="s">
        <v>8804</v>
      </c>
      <c r="D3148" s="28" t="e">
        <f>(#REF!+#REF!)-#REF!</f>
        <v>#REF!</v>
      </c>
      <c r="E3148" s="364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20" t="e">
        <f>#REF!-#REF!</f>
        <v>#REF!</v>
      </c>
    </row>
    <row r="3149" spans="1:11" ht="33.75" hidden="1" customHeight="1">
      <c r="A3149" s="25" t="s">
        <v>7066</v>
      </c>
      <c r="B3149" s="26" t="s">
        <v>5858</v>
      </c>
      <c r="C3149" s="27" t="s">
        <v>4977</v>
      </c>
      <c r="D3149" s="28" t="e">
        <f>(#REF!+#REF!)-#REF!</f>
        <v>#REF!</v>
      </c>
      <c r="E3149" s="364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20" t="e">
        <f>#REF!-#REF!</f>
        <v>#REF!</v>
      </c>
    </row>
    <row r="3150" spans="1:11" ht="11.25" hidden="1" customHeight="1">
      <c r="A3150" s="25" t="s">
        <v>6523</v>
      </c>
      <c r="B3150" s="26" t="s">
        <v>4502</v>
      </c>
      <c r="C3150" s="27" t="s">
        <v>2607</v>
      </c>
      <c r="D3150" s="28" t="e">
        <f>(#REF!+#REF!)-#REF!</f>
        <v>#REF!</v>
      </c>
      <c r="E3150" s="364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20" t="e">
        <f>#REF!-#REF!</f>
        <v>#REF!</v>
      </c>
    </row>
    <row r="3151" spans="1:11" ht="11.25" hidden="1" customHeight="1">
      <c r="A3151" s="25" t="s">
        <v>5922</v>
      </c>
      <c r="B3151" s="26" t="s">
        <v>1413</v>
      </c>
      <c r="C3151" s="27" t="s">
        <v>1511</v>
      </c>
      <c r="D3151" s="28" t="e">
        <f>(#REF!+#REF!)-#REF!</f>
        <v>#REF!</v>
      </c>
      <c r="E3151" s="364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20" t="e">
        <f>#REF!-#REF!</f>
        <v>#REF!</v>
      </c>
    </row>
    <row r="3152" spans="1:11" ht="11.25" hidden="1" customHeight="1">
      <c r="A3152" s="25" t="s">
        <v>7213</v>
      </c>
      <c r="B3152" s="26" t="s">
        <v>1414</v>
      </c>
      <c r="C3152" s="27" t="s">
        <v>5977</v>
      </c>
      <c r="D3152" s="28" t="e">
        <f>(#REF!+#REF!)-#REF!</f>
        <v>#REF!</v>
      </c>
      <c r="E3152" s="364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20" t="e">
        <f>#REF!-#REF!</f>
        <v>#REF!</v>
      </c>
    </row>
    <row r="3153" spans="1:11" ht="22.5" hidden="1" customHeight="1">
      <c r="A3153" s="25" t="s">
        <v>5052</v>
      </c>
      <c r="B3153" s="26" t="s">
        <v>227</v>
      </c>
      <c r="C3153" s="27" t="s">
        <v>7037</v>
      </c>
      <c r="D3153" s="28" t="e">
        <f>(#REF!+#REF!)-#REF!</f>
        <v>#REF!</v>
      </c>
      <c r="E3153" s="364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20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6520</v>
      </c>
      <c r="D3154" s="28" t="e">
        <f>(#REF!+#REF!)-#REF!</f>
        <v>#REF!</v>
      </c>
      <c r="E3154" s="364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20" t="e">
        <f>#REF!-#REF!</f>
        <v>#REF!</v>
      </c>
    </row>
    <row r="3155" spans="1:11" ht="11.25" hidden="1" customHeight="1">
      <c r="A3155" s="25" t="s">
        <v>7436</v>
      </c>
      <c r="B3155" s="26" t="s">
        <v>6724</v>
      </c>
      <c r="C3155" s="27" t="s">
        <v>1296</v>
      </c>
      <c r="D3155" s="28" t="e">
        <f>(#REF!+#REF!)-#REF!</f>
        <v>#REF!</v>
      </c>
      <c r="E3155" s="364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20" t="e">
        <f>#REF!-#REF!</f>
        <v>#REF!</v>
      </c>
    </row>
    <row r="3156" spans="1:11" ht="11.25" hidden="1" customHeight="1">
      <c r="A3156" s="25" t="s">
        <v>3930</v>
      </c>
      <c r="B3156" s="26" t="s">
        <v>7506</v>
      </c>
      <c r="C3156" s="27" t="s">
        <v>2431</v>
      </c>
      <c r="D3156" s="28" t="e">
        <f>(#REF!+#REF!)-#REF!</f>
        <v>#REF!</v>
      </c>
      <c r="E3156" s="364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20" t="e">
        <f>#REF!-#REF!</f>
        <v>#REF!</v>
      </c>
    </row>
    <row r="3157" spans="1:11" ht="22.5" hidden="1" customHeight="1">
      <c r="A3157" s="25" t="s">
        <v>6847</v>
      </c>
      <c r="B3157" s="26" t="s">
        <v>2573</v>
      </c>
      <c r="C3157" s="27" t="s">
        <v>7516</v>
      </c>
      <c r="D3157" s="28" t="e">
        <f>(#REF!+#REF!)-#REF!</f>
        <v>#REF!</v>
      </c>
      <c r="E3157" s="364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20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4657</v>
      </c>
      <c r="D3158" s="24" t="e">
        <f>(#REF!+#REF!)-#REF!</f>
        <v>#REF!</v>
      </c>
      <c r="E3158" s="364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20" t="e">
        <f>#REF!-#REF!</f>
        <v>#REF!</v>
      </c>
    </row>
    <row r="3159" spans="1:11">
      <c r="A3159" s="25" t="s">
        <v>5610</v>
      </c>
      <c r="B3159" s="32" t="s">
        <v>3062</v>
      </c>
      <c r="C3159" s="27" t="s">
        <v>2826</v>
      </c>
      <c r="D3159" s="28" t="e">
        <f>(#REF!+#REF!)-#REF!</f>
        <v>#REF!</v>
      </c>
      <c r="E3159" s="364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20" t="e">
        <f>#REF!-#REF!</f>
        <v>#REF!</v>
      </c>
    </row>
    <row r="3160" spans="1:11" ht="22.5" hidden="1" customHeight="1">
      <c r="A3160" s="25" t="s">
        <v>5762</v>
      </c>
      <c r="B3160" s="32" t="s">
        <v>7589</v>
      </c>
      <c r="C3160" s="27" t="s">
        <v>2174</v>
      </c>
      <c r="D3160" s="28" t="e">
        <f>(#REF!+#REF!)-#REF!</f>
        <v>#REF!</v>
      </c>
      <c r="E3160" s="364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20" t="e">
        <f>#REF!-#REF!</f>
        <v>#REF!</v>
      </c>
    </row>
    <row r="3161" spans="1:11" ht="11.25" hidden="1" customHeight="1">
      <c r="A3161" s="25" t="s">
        <v>7434</v>
      </c>
      <c r="B3161" s="32" t="s">
        <v>7590</v>
      </c>
      <c r="C3161" s="27" t="s">
        <v>9199</v>
      </c>
      <c r="D3161" s="28" t="e">
        <f>(#REF!+#REF!)-#REF!</f>
        <v>#REF!</v>
      </c>
      <c r="E3161" s="364" t="e">
        <f>#REF!-#REF!</f>
        <v>#REF!</v>
      </c>
      <c r="F3161" s="76">
        <f t="shared" ref="F3161:I3163" si="83">F3231+F3336</f>
        <v>0</v>
      </c>
      <c r="G3161" s="28">
        <f t="shared" si="83"/>
        <v>0</v>
      </c>
      <c r="H3161" s="28">
        <f t="shared" si="83"/>
        <v>0</v>
      </c>
      <c r="I3161" s="77">
        <f t="shared" si="83"/>
        <v>0</v>
      </c>
      <c r="J3161" s="94" t="e">
        <f>#REF!-#REF!</f>
        <v>#REF!</v>
      </c>
      <c r="K3161" s="320" t="e">
        <f>#REF!-#REF!</f>
        <v>#REF!</v>
      </c>
    </row>
    <row r="3162" spans="1:11" ht="11.25" hidden="1" customHeight="1">
      <c r="A3162" s="25" t="s">
        <v>7312</v>
      </c>
      <c r="B3162" s="32" t="s">
        <v>5613</v>
      </c>
      <c r="C3162" s="27" t="s">
        <v>8619</v>
      </c>
      <c r="D3162" s="28" t="e">
        <f>(#REF!+#REF!)-#REF!</f>
        <v>#REF!</v>
      </c>
      <c r="E3162" s="364" t="e">
        <f>#REF!-#REF!</f>
        <v>#REF!</v>
      </c>
      <c r="F3162" s="76">
        <f t="shared" si="83"/>
        <v>0</v>
      </c>
      <c r="G3162" s="28">
        <f t="shared" si="83"/>
        <v>0</v>
      </c>
      <c r="H3162" s="28">
        <f t="shared" si="83"/>
        <v>0</v>
      </c>
      <c r="I3162" s="77">
        <f t="shared" si="83"/>
        <v>0</v>
      </c>
      <c r="J3162" s="94" t="e">
        <f>#REF!-#REF!</f>
        <v>#REF!</v>
      </c>
      <c r="K3162" s="320" t="e">
        <f>#REF!-#REF!</f>
        <v>#REF!</v>
      </c>
    </row>
    <row r="3163" spans="1:11" ht="11.25" hidden="1" customHeight="1">
      <c r="A3163" s="25" t="s">
        <v>951</v>
      </c>
      <c r="B3163" s="32" t="s">
        <v>5614</v>
      </c>
      <c r="C3163" s="27" t="s">
        <v>634</v>
      </c>
      <c r="D3163" s="28" t="e">
        <f>(#REF!+#REF!)-#REF!</f>
        <v>#REF!</v>
      </c>
      <c r="E3163" s="364" t="e">
        <f>#REF!-#REF!</f>
        <v>#REF!</v>
      </c>
      <c r="F3163" s="76">
        <f t="shared" si="83"/>
        <v>0</v>
      </c>
      <c r="G3163" s="28">
        <f t="shared" si="83"/>
        <v>0</v>
      </c>
      <c r="H3163" s="28">
        <f t="shared" si="83"/>
        <v>0</v>
      </c>
      <c r="I3163" s="77">
        <f t="shared" si="83"/>
        <v>0</v>
      </c>
      <c r="J3163" s="94" t="e">
        <f>#REF!-#REF!</f>
        <v>#REF!</v>
      </c>
      <c r="K3163" s="320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4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20" t="e">
        <f>#REF!-#REF!</f>
        <v>#REF!</v>
      </c>
    </row>
    <row r="3165" spans="1:11" ht="11.25" hidden="1" customHeight="1">
      <c r="A3165" s="25" t="s">
        <v>7635</v>
      </c>
      <c r="B3165" s="32" t="s">
        <v>3730</v>
      </c>
      <c r="C3165" s="27" t="s">
        <v>7917</v>
      </c>
      <c r="D3165" s="28" t="e">
        <f>(#REF!+#REF!)-#REF!</f>
        <v>#REF!</v>
      </c>
      <c r="E3165" s="364" t="e">
        <f>#REF!-#REF!</f>
        <v>#REF!</v>
      </c>
      <c r="F3165" s="76">
        <f t="shared" ref="F3165:I3170" si="84">F3235+F3340</f>
        <v>0</v>
      </c>
      <c r="G3165" s="28">
        <f t="shared" si="84"/>
        <v>0</v>
      </c>
      <c r="H3165" s="28">
        <f t="shared" si="84"/>
        <v>0</v>
      </c>
      <c r="I3165" s="77">
        <f t="shared" si="84"/>
        <v>0</v>
      </c>
      <c r="J3165" s="94" t="e">
        <f>#REF!-#REF!</f>
        <v>#REF!</v>
      </c>
      <c r="K3165" s="320" t="e">
        <f>#REF!-#REF!</f>
        <v>#REF!</v>
      </c>
    </row>
    <row r="3166" spans="1:11" ht="11.25" hidden="1" customHeight="1">
      <c r="A3166" s="25" t="s">
        <v>550</v>
      </c>
      <c r="B3166" s="32" t="s">
        <v>7458</v>
      </c>
      <c r="C3166" s="27" t="s">
        <v>1117</v>
      </c>
      <c r="D3166" s="28" t="e">
        <f>(#REF!+#REF!)-#REF!</f>
        <v>#REF!</v>
      </c>
      <c r="E3166" s="364" t="e">
        <f>#REF!-#REF!</f>
        <v>#REF!</v>
      </c>
      <c r="F3166" s="76">
        <f t="shared" si="84"/>
        <v>0</v>
      </c>
      <c r="G3166" s="28">
        <f t="shared" si="84"/>
        <v>0</v>
      </c>
      <c r="H3166" s="28">
        <f t="shared" si="84"/>
        <v>0</v>
      </c>
      <c r="I3166" s="77">
        <f t="shared" si="84"/>
        <v>0</v>
      </c>
      <c r="J3166" s="94" t="e">
        <f>#REF!-#REF!</f>
        <v>#REF!</v>
      </c>
      <c r="K3166" s="320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4" t="e">
        <f>#REF!-#REF!</f>
        <v>#REF!</v>
      </c>
      <c r="F3167" s="76">
        <f t="shared" si="84"/>
        <v>0</v>
      </c>
      <c r="G3167" s="28">
        <f t="shared" si="84"/>
        <v>0</v>
      </c>
      <c r="H3167" s="28">
        <f t="shared" si="84"/>
        <v>0</v>
      </c>
      <c r="I3167" s="77">
        <f t="shared" si="84"/>
        <v>0</v>
      </c>
      <c r="J3167" s="94" t="e">
        <f>#REF!-#REF!</f>
        <v>#REF!</v>
      </c>
      <c r="K3167" s="320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5873</v>
      </c>
      <c r="D3168" s="28" t="e">
        <f>(#REF!+#REF!)-#REF!</f>
        <v>#REF!</v>
      </c>
      <c r="E3168" s="364" t="e">
        <f>#REF!-#REF!</f>
        <v>#REF!</v>
      </c>
      <c r="F3168" s="76">
        <f t="shared" si="84"/>
        <v>0</v>
      </c>
      <c r="G3168" s="28">
        <f t="shared" si="84"/>
        <v>0</v>
      </c>
      <c r="H3168" s="28">
        <f t="shared" si="84"/>
        <v>0</v>
      </c>
      <c r="I3168" s="77">
        <f t="shared" si="84"/>
        <v>0</v>
      </c>
      <c r="J3168" s="94" t="e">
        <f>#REF!-#REF!</f>
        <v>#REF!</v>
      </c>
      <c r="K3168" s="320" t="e">
        <f>#REF!-#REF!</f>
        <v>#REF!</v>
      </c>
    </row>
    <row r="3169" spans="1:11" ht="11.25" hidden="1" customHeight="1">
      <c r="A3169" s="25" t="s">
        <v>8505</v>
      </c>
      <c r="B3169" s="32" t="s">
        <v>3226</v>
      </c>
      <c r="C3169" s="27" t="s">
        <v>2621</v>
      </c>
      <c r="D3169" s="28" t="e">
        <f>(#REF!+#REF!)-#REF!</f>
        <v>#REF!</v>
      </c>
      <c r="E3169" s="364" t="e">
        <f>#REF!-#REF!</f>
        <v>#REF!</v>
      </c>
      <c r="F3169" s="76">
        <f t="shared" si="84"/>
        <v>0</v>
      </c>
      <c r="G3169" s="28">
        <f t="shared" si="84"/>
        <v>0</v>
      </c>
      <c r="H3169" s="28">
        <f t="shared" si="84"/>
        <v>0</v>
      </c>
      <c r="I3169" s="77">
        <f t="shared" si="84"/>
        <v>0</v>
      </c>
      <c r="J3169" s="94" t="e">
        <f>#REF!-#REF!</f>
        <v>#REF!</v>
      </c>
      <c r="K3169" s="320" t="e">
        <f>#REF!-#REF!</f>
        <v>#REF!</v>
      </c>
    </row>
    <row r="3170" spans="1:11" ht="11.25" hidden="1" customHeight="1">
      <c r="A3170" s="25" t="s">
        <v>2995</v>
      </c>
      <c r="B3170" s="32" t="s">
        <v>6049</v>
      </c>
      <c r="C3170" s="27" t="s">
        <v>3990</v>
      </c>
      <c r="D3170" s="28" t="e">
        <f>(#REF!+#REF!)-#REF!</f>
        <v>#REF!</v>
      </c>
      <c r="E3170" s="364" t="e">
        <f>#REF!-#REF!</f>
        <v>#REF!</v>
      </c>
      <c r="F3170" s="76">
        <f t="shared" si="84"/>
        <v>0</v>
      </c>
      <c r="G3170" s="28">
        <f t="shared" si="84"/>
        <v>0</v>
      </c>
      <c r="H3170" s="28">
        <f t="shared" si="84"/>
        <v>0</v>
      </c>
      <c r="I3170" s="77">
        <f t="shared" si="84"/>
        <v>0</v>
      </c>
      <c r="J3170" s="94" t="e">
        <f>#REF!-#REF!</f>
        <v>#REF!</v>
      </c>
      <c r="K3170" s="320" t="e">
        <f>#REF!-#REF!</f>
        <v>#REF!</v>
      </c>
    </row>
    <row r="3171" spans="1:11" ht="22.5" hidden="1" customHeight="1">
      <c r="A3171" s="25" t="s">
        <v>3639</v>
      </c>
      <c r="B3171" s="32" t="s">
        <v>6050</v>
      </c>
      <c r="C3171" s="27" t="s">
        <v>8812</v>
      </c>
      <c r="D3171" s="28" t="e">
        <f>(#REF!+#REF!)-#REF!</f>
        <v>#REF!</v>
      </c>
      <c r="E3171" s="364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20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4" t="e">
        <f>#REF!-#REF!</f>
        <v>#REF!</v>
      </c>
      <c r="F3172" s="76">
        <f t="shared" ref="F3172:I3173" si="85">F3242+F3347</f>
        <v>0</v>
      </c>
      <c r="G3172" s="28">
        <f t="shared" si="85"/>
        <v>0</v>
      </c>
      <c r="H3172" s="28">
        <f t="shared" si="85"/>
        <v>0</v>
      </c>
      <c r="I3172" s="77">
        <f t="shared" si="85"/>
        <v>0</v>
      </c>
      <c r="J3172" s="94" t="e">
        <f>#REF!-#REF!</f>
        <v>#REF!</v>
      </c>
      <c r="K3172" s="320" t="e">
        <f>#REF!-#REF!</f>
        <v>#REF!</v>
      </c>
    </row>
    <row r="3173" spans="1:11" ht="11.25" hidden="1" customHeight="1">
      <c r="A3173" s="25" t="s">
        <v>5661</v>
      </c>
      <c r="B3173" s="32" t="s">
        <v>2075</v>
      </c>
      <c r="C3173" s="27" t="s">
        <v>7984</v>
      </c>
      <c r="D3173" s="28" t="e">
        <f>(#REF!+#REF!)-#REF!</f>
        <v>#REF!</v>
      </c>
      <c r="E3173" s="364" t="e">
        <f>#REF!-#REF!</f>
        <v>#REF!</v>
      </c>
      <c r="F3173" s="76">
        <f t="shared" si="85"/>
        <v>0</v>
      </c>
      <c r="G3173" s="28">
        <f t="shared" si="85"/>
        <v>0</v>
      </c>
      <c r="H3173" s="28">
        <f t="shared" si="85"/>
        <v>0</v>
      </c>
      <c r="I3173" s="77">
        <f t="shared" si="85"/>
        <v>0</v>
      </c>
      <c r="J3173" s="94" t="e">
        <f>#REF!-#REF!</f>
        <v>#REF!</v>
      </c>
      <c r="K3173" s="320" t="e">
        <f>#REF!-#REF!</f>
        <v>#REF!</v>
      </c>
    </row>
    <row r="3174" spans="1:11" ht="11.25" hidden="1" customHeight="1">
      <c r="A3174" s="25" t="s">
        <v>4342</v>
      </c>
      <c r="B3174" s="32" t="s">
        <v>1509</v>
      </c>
      <c r="C3174" s="27" t="s">
        <v>1251</v>
      </c>
      <c r="D3174" s="28" t="e">
        <f>(#REF!+#REF!)-#REF!</f>
        <v>#REF!</v>
      </c>
      <c r="E3174" s="364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20" t="e">
        <f>#REF!-#REF!</f>
        <v>#REF!</v>
      </c>
    </row>
    <row r="3175" spans="1:11" ht="22.5" hidden="1" customHeight="1">
      <c r="A3175" s="25" t="s">
        <v>881</v>
      </c>
      <c r="B3175" s="32" t="s">
        <v>7105</v>
      </c>
      <c r="C3175" s="27" t="s">
        <v>8653</v>
      </c>
      <c r="D3175" s="28" t="e">
        <f>(#REF!+#REF!)-#REF!</f>
        <v>#REF!</v>
      </c>
      <c r="E3175" s="364" t="e">
        <f>#REF!-#REF!</f>
        <v>#REF!</v>
      </c>
      <c r="F3175" s="76">
        <f t="shared" ref="F3175:I3176" si="86">F3245+F3350</f>
        <v>0</v>
      </c>
      <c r="G3175" s="28">
        <f t="shared" si="86"/>
        <v>0</v>
      </c>
      <c r="H3175" s="28">
        <f t="shared" si="86"/>
        <v>0</v>
      </c>
      <c r="I3175" s="77">
        <f t="shared" si="86"/>
        <v>0</v>
      </c>
      <c r="J3175" s="94" t="e">
        <f>#REF!-#REF!</f>
        <v>#REF!</v>
      </c>
      <c r="K3175" s="320" t="e">
        <f>#REF!-#REF!</f>
        <v>#REF!</v>
      </c>
    </row>
    <row r="3176" spans="1:11" ht="33.75" hidden="1" customHeight="1">
      <c r="A3176" s="25" t="s">
        <v>8431</v>
      </c>
      <c r="B3176" s="32" t="s">
        <v>4110</v>
      </c>
      <c r="C3176" s="27" t="s">
        <v>1750</v>
      </c>
      <c r="D3176" s="28" t="e">
        <f>(#REF!+#REF!)-#REF!</f>
        <v>#REF!</v>
      </c>
      <c r="E3176" s="364" t="e">
        <f>#REF!-#REF!</f>
        <v>#REF!</v>
      </c>
      <c r="F3176" s="76">
        <f t="shared" si="86"/>
        <v>0</v>
      </c>
      <c r="G3176" s="28">
        <f t="shared" si="86"/>
        <v>0</v>
      </c>
      <c r="H3176" s="28">
        <f t="shared" si="86"/>
        <v>0</v>
      </c>
      <c r="I3176" s="77">
        <f t="shared" si="86"/>
        <v>0</v>
      </c>
      <c r="J3176" s="94" t="e">
        <f>#REF!-#REF!</f>
        <v>#REF!</v>
      </c>
      <c r="K3176" s="320" t="e">
        <f>#REF!-#REF!</f>
        <v>#REF!</v>
      </c>
    </row>
    <row r="3177" spans="1:11" ht="22.5">
      <c r="A3177" s="25" t="s">
        <v>7457</v>
      </c>
      <c r="B3177" s="32" t="s">
        <v>7783</v>
      </c>
      <c r="C3177" s="27" t="s">
        <v>1751</v>
      </c>
      <c r="D3177" s="28" t="e">
        <f>(#REF!+#REF!)-#REF!</f>
        <v>#REF!</v>
      </c>
      <c r="E3177" s="364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20" t="e">
        <f>#REF!-#REF!</f>
        <v>#REF!</v>
      </c>
    </row>
    <row r="3178" spans="1:11" ht="45">
      <c r="A3178" s="25" t="s">
        <v>8494</v>
      </c>
      <c r="B3178" s="32" t="s">
        <v>7784</v>
      </c>
      <c r="C3178" s="27" t="s">
        <v>5424</v>
      </c>
      <c r="D3178" s="28" t="e">
        <f>(#REF!+#REF!)-#REF!</f>
        <v>#REF!</v>
      </c>
      <c r="E3178" s="364" t="e">
        <f>#REF!-#REF!</f>
        <v>#REF!</v>
      </c>
      <c r="F3178" s="76">
        <f t="shared" ref="F3178:I3180" si="87">F3248+F3353</f>
        <v>700</v>
      </c>
      <c r="G3178" s="28">
        <f t="shared" si="87"/>
        <v>700</v>
      </c>
      <c r="H3178" s="28">
        <f t="shared" si="87"/>
        <v>0</v>
      </c>
      <c r="I3178" s="77">
        <f t="shared" si="87"/>
        <v>0</v>
      </c>
      <c r="J3178" s="94" t="e">
        <f>#REF!-#REF!</f>
        <v>#REF!</v>
      </c>
      <c r="K3178" s="320" t="e">
        <f>#REF!-#REF!</f>
        <v>#REF!</v>
      </c>
    </row>
    <row r="3179" spans="1:11" ht="22.5" hidden="1" customHeight="1">
      <c r="A3179" s="25" t="s">
        <v>1057</v>
      </c>
      <c r="B3179" s="32" t="s">
        <v>7785</v>
      </c>
      <c r="C3179" s="27" t="s">
        <v>5425</v>
      </c>
      <c r="D3179" s="28" t="e">
        <f>(#REF!+#REF!)-#REF!</f>
        <v>#REF!</v>
      </c>
      <c r="E3179" s="364" t="e">
        <f>#REF!-#REF!</f>
        <v>#REF!</v>
      </c>
      <c r="F3179" s="76">
        <f t="shared" si="87"/>
        <v>0</v>
      </c>
      <c r="G3179" s="28">
        <f t="shared" si="87"/>
        <v>0</v>
      </c>
      <c r="H3179" s="28">
        <f t="shared" si="87"/>
        <v>0</v>
      </c>
      <c r="I3179" s="77">
        <f t="shared" si="87"/>
        <v>0</v>
      </c>
      <c r="J3179" s="94" t="e">
        <f>#REF!-#REF!</f>
        <v>#REF!</v>
      </c>
      <c r="K3179" s="320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5890</v>
      </c>
      <c r="D3180" s="28" t="e">
        <f>(#REF!+#REF!)-#REF!</f>
        <v>#REF!</v>
      </c>
      <c r="E3180" s="364" t="e">
        <f>#REF!-#REF!</f>
        <v>#REF!</v>
      </c>
      <c r="F3180" s="76">
        <f t="shared" si="87"/>
        <v>0</v>
      </c>
      <c r="G3180" s="28">
        <f t="shared" si="87"/>
        <v>0</v>
      </c>
      <c r="H3180" s="28">
        <f t="shared" si="87"/>
        <v>0</v>
      </c>
      <c r="I3180" s="77">
        <f t="shared" si="87"/>
        <v>0</v>
      </c>
      <c r="J3180" s="94" t="e">
        <f>#REF!-#REF!</f>
        <v>#REF!</v>
      </c>
      <c r="K3180" s="320" t="e">
        <f>#REF!-#REF!</f>
        <v>#REF!</v>
      </c>
    </row>
    <row r="3181" spans="1:11" ht="11.25" hidden="1" customHeight="1">
      <c r="A3181" s="25" t="s">
        <v>9002</v>
      </c>
      <c r="B3181" s="32" t="s">
        <v>1064</v>
      </c>
      <c r="C3181" s="27" t="s">
        <v>609</v>
      </c>
      <c r="D3181" s="28" t="e">
        <f>(#REF!+#REF!)-#REF!</f>
        <v>#REF!</v>
      </c>
      <c r="E3181" s="364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20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8894</v>
      </c>
      <c r="D3182" s="28" t="e">
        <f>(#REF!+#REF!)-#REF!</f>
        <v>#REF!</v>
      </c>
      <c r="E3182" s="364" t="e">
        <f>#REF!-#REF!</f>
        <v>#REF!</v>
      </c>
      <c r="F3182" s="76">
        <f t="shared" ref="F3182:I3185" si="88">F3252+F3357</f>
        <v>0</v>
      </c>
      <c r="G3182" s="28">
        <f t="shared" si="88"/>
        <v>0</v>
      </c>
      <c r="H3182" s="28">
        <f t="shared" si="88"/>
        <v>0</v>
      </c>
      <c r="I3182" s="77">
        <f t="shared" si="88"/>
        <v>0</v>
      </c>
      <c r="J3182" s="94" t="e">
        <f>#REF!-#REF!</f>
        <v>#REF!</v>
      </c>
      <c r="K3182" s="320" t="e">
        <f>#REF!-#REF!</f>
        <v>#REF!</v>
      </c>
    </row>
    <row r="3183" spans="1:11" ht="11.25" hidden="1" customHeight="1">
      <c r="A3183" s="25" t="s">
        <v>54</v>
      </c>
      <c r="B3183" s="32" t="s">
        <v>5039</v>
      </c>
      <c r="C3183" s="27" t="s">
        <v>8895</v>
      </c>
      <c r="D3183" s="28" t="e">
        <f>(#REF!+#REF!)-#REF!</f>
        <v>#REF!</v>
      </c>
      <c r="E3183" s="364" t="e">
        <f>#REF!-#REF!</f>
        <v>#REF!</v>
      </c>
      <c r="F3183" s="76">
        <f t="shared" si="88"/>
        <v>0</v>
      </c>
      <c r="G3183" s="28">
        <f t="shared" si="88"/>
        <v>0</v>
      </c>
      <c r="H3183" s="28">
        <f t="shared" si="88"/>
        <v>0</v>
      </c>
      <c r="I3183" s="77">
        <f t="shared" si="88"/>
        <v>0</v>
      </c>
      <c r="J3183" s="94" t="e">
        <f>#REF!-#REF!</f>
        <v>#REF!</v>
      </c>
      <c r="K3183" s="320" t="e">
        <f>#REF!-#REF!</f>
        <v>#REF!</v>
      </c>
    </row>
    <row r="3184" spans="1:11" ht="33.75" hidden="1" customHeight="1">
      <c r="A3184" s="25" t="s">
        <v>7066</v>
      </c>
      <c r="B3184" s="32" t="s">
        <v>5040</v>
      </c>
      <c r="C3184" s="27" t="s">
        <v>8896</v>
      </c>
      <c r="D3184" s="28" t="e">
        <f>(#REF!+#REF!)-#REF!</f>
        <v>#REF!</v>
      </c>
      <c r="E3184" s="364" t="e">
        <f>#REF!-#REF!</f>
        <v>#REF!</v>
      </c>
      <c r="F3184" s="76">
        <f t="shared" si="88"/>
        <v>0</v>
      </c>
      <c r="G3184" s="28">
        <f t="shared" si="88"/>
        <v>0</v>
      </c>
      <c r="H3184" s="28">
        <f t="shared" si="88"/>
        <v>0</v>
      </c>
      <c r="I3184" s="77">
        <f t="shared" si="88"/>
        <v>0</v>
      </c>
      <c r="J3184" s="94" t="e">
        <f>#REF!-#REF!</f>
        <v>#REF!</v>
      </c>
      <c r="K3184" s="320" t="e">
        <f>#REF!-#REF!</f>
        <v>#REF!</v>
      </c>
    </row>
    <row r="3185" spans="1:11" ht="11.25" hidden="1" customHeight="1">
      <c r="A3185" s="25" t="s">
        <v>6523</v>
      </c>
      <c r="B3185" s="32" t="s">
        <v>5041</v>
      </c>
      <c r="C3185" s="27" t="s">
        <v>5714</v>
      </c>
      <c r="D3185" s="28" t="e">
        <f>(#REF!+#REF!)-#REF!</f>
        <v>#REF!</v>
      </c>
      <c r="E3185" s="364" t="e">
        <f>#REF!-#REF!</f>
        <v>#REF!</v>
      </c>
      <c r="F3185" s="76">
        <f t="shared" si="88"/>
        <v>0</v>
      </c>
      <c r="G3185" s="28">
        <f t="shared" si="88"/>
        <v>0</v>
      </c>
      <c r="H3185" s="28">
        <f t="shared" si="88"/>
        <v>0</v>
      </c>
      <c r="I3185" s="77">
        <f t="shared" si="88"/>
        <v>0</v>
      </c>
      <c r="J3185" s="94" t="e">
        <f>#REF!-#REF!</f>
        <v>#REF!</v>
      </c>
      <c r="K3185" s="320" t="e">
        <f>#REF!-#REF!</f>
        <v>#REF!</v>
      </c>
    </row>
    <row r="3186" spans="1:11" ht="11.25" hidden="1" customHeight="1">
      <c r="A3186" s="25" t="s">
        <v>5922</v>
      </c>
      <c r="B3186" s="32" t="s">
        <v>5042</v>
      </c>
      <c r="C3186" s="27" t="s">
        <v>5438</v>
      </c>
      <c r="D3186" s="28" t="e">
        <f>(#REF!+#REF!)-#REF!</f>
        <v>#REF!</v>
      </c>
      <c r="E3186" s="364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20" t="e">
        <f>#REF!-#REF!</f>
        <v>#REF!</v>
      </c>
    </row>
    <row r="3187" spans="1:11" ht="11.25" hidden="1" customHeight="1">
      <c r="A3187" s="25" t="s">
        <v>7213</v>
      </c>
      <c r="B3187" s="32" t="s">
        <v>5815</v>
      </c>
      <c r="C3187" s="27" t="s">
        <v>3918</v>
      </c>
      <c r="D3187" s="28" t="e">
        <f>(#REF!+#REF!)-#REF!</f>
        <v>#REF!</v>
      </c>
      <c r="E3187" s="364" t="e">
        <f>#REF!-#REF!</f>
        <v>#REF!</v>
      </c>
      <c r="F3187" s="76">
        <f t="shared" ref="F3187:I3190" si="89">F3257+F3362</f>
        <v>0</v>
      </c>
      <c r="G3187" s="28">
        <f t="shared" si="89"/>
        <v>0</v>
      </c>
      <c r="H3187" s="28">
        <f t="shared" si="89"/>
        <v>0</v>
      </c>
      <c r="I3187" s="77">
        <f t="shared" si="89"/>
        <v>0</v>
      </c>
      <c r="J3187" s="94" t="e">
        <f>#REF!-#REF!</f>
        <v>#REF!</v>
      </c>
      <c r="K3187" s="320" t="e">
        <f>#REF!-#REF!</f>
        <v>#REF!</v>
      </c>
    </row>
    <row r="3188" spans="1:11" ht="22.5" hidden="1" customHeight="1">
      <c r="A3188" s="25" t="s">
        <v>5052</v>
      </c>
      <c r="B3188" s="32" t="s">
        <v>6018</v>
      </c>
      <c r="C3188" s="27" t="s">
        <v>1843</v>
      </c>
      <c r="D3188" s="28" t="e">
        <f>(#REF!+#REF!)-#REF!</f>
        <v>#REF!</v>
      </c>
      <c r="E3188" s="364" t="e">
        <f>#REF!-#REF!</f>
        <v>#REF!</v>
      </c>
      <c r="F3188" s="76">
        <f t="shared" si="89"/>
        <v>0</v>
      </c>
      <c r="G3188" s="28">
        <f t="shared" si="89"/>
        <v>0</v>
      </c>
      <c r="H3188" s="28">
        <f t="shared" si="89"/>
        <v>0</v>
      </c>
      <c r="I3188" s="77">
        <f t="shared" si="89"/>
        <v>0</v>
      </c>
      <c r="J3188" s="94" t="e">
        <f>#REF!-#REF!</f>
        <v>#REF!</v>
      </c>
      <c r="K3188" s="320" t="e">
        <f>#REF!-#REF!</f>
        <v>#REF!</v>
      </c>
    </row>
    <row r="3189" spans="1:11" ht="22.5" hidden="1" customHeight="1">
      <c r="A3189" s="25" t="s">
        <v>626</v>
      </c>
      <c r="B3189" s="32" t="s">
        <v>6019</v>
      </c>
      <c r="C3189" s="27" t="s">
        <v>5079</v>
      </c>
      <c r="D3189" s="28" t="e">
        <f>(#REF!+#REF!)-#REF!</f>
        <v>#REF!</v>
      </c>
      <c r="E3189" s="364" t="e">
        <f>#REF!-#REF!</f>
        <v>#REF!</v>
      </c>
      <c r="F3189" s="76">
        <f t="shared" si="89"/>
        <v>0</v>
      </c>
      <c r="G3189" s="28">
        <f t="shared" si="89"/>
        <v>0</v>
      </c>
      <c r="H3189" s="28">
        <f t="shared" si="89"/>
        <v>0</v>
      </c>
      <c r="I3189" s="77">
        <f t="shared" si="89"/>
        <v>0</v>
      </c>
      <c r="J3189" s="94" t="e">
        <f>#REF!-#REF!</f>
        <v>#REF!</v>
      </c>
      <c r="K3189" s="320" t="e">
        <f>#REF!-#REF!</f>
        <v>#REF!</v>
      </c>
    </row>
    <row r="3190" spans="1:11" ht="11.25" hidden="1" customHeight="1">
      <c r="A3190" s="25" t="s">
        <v>7436</v>
      </c>
      <c r="B3190" s="32" t="s">
        <v>6020</v>
      </c>
      <c r="C3190" s="27" t="s">
        <v>8739</v>
      </c>
      <c r="D3190" s="28" t="e">
        <f>(#REF!+#REF!)-#REF!</f>
        <v>#REF!</v>
      </c>
      <c r="E3190" s="364" t="e">
        <f>#REF!-#REF!</f>
        <v>#REF!</v>
      </c>
      <c r="F3190" s="76">
        <f t="shared" si="89"/>
        <v>0</v>
      </c>
      <c r="G3190" s="28">
        <f t="shared" si="89"/>
        <v>0</v>
      </c>
      <c r="H3190" s="28">
        <f t="shared" si="89"/>
        <v>0</v>
      </c>
      <c r="I3190" s="77">
        <f t="shared" si="89"/>
        <v>0</v>
      </c>
      <c r="J3190" s="94" t="e">
        <f>#REF!-#REF!</f>
        <v>#REF!</v>
      </c>
      <c r="K3190" s="320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4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20" t="e">
        <f>#REF!-#REF!</f>
        <v>#REF!</v>
      </c>
    </row>
    <row r="3192" spans="1:11" ht="22.5" hidden="1" customHeight="1">
      <c r="A3192" s="25" t="s">
        <v>6847</v>
      </c>
      <c r="B3192" s="32" t="s">
        <v>2656</v>
      </c>
      <c r="C3192" s="27" t="s">
        <v>2804</v>
      </c>
      <c r="D3192" s="28" t="e">
        <f>(#REF!+#REF!)-#REF!</f>
        <v>#REF!</v>
      </c>
      <c r="E3192" s="364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20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8531</v>
      </c>
      <c r="D3193" s="28" t="e">
        <f>(#REF!+#REF!)-#REF!</f>
        <v>#REF!</v>
      </c>
      <c r="E3193" s="364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20" t="e">
        <f>#REF!-#REF!</f>
        <v>#REF!</v>
      </c>
    </row>
    <row r="3194" spans="1:11" ht="11.25" hidden="1" customHeight="1">
      <c r="A3194" s="25" t="s">
        <v>5610</v>
      </c>
      <c r="B3194" s="32" t="s">
        <v>3786</v>
      </c>
      <c r="C3194" s="27" t="s">
        <v>3521</v>
      </c>
      <c r="D3194" s="28" t="e">
        <f>(#REF!+#REF!)-#REF!</f>
        <v>#REF!</v>
      </c>
      <c r="E3194" s="364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20" t="e">
        <f>#REF!-#REF!</f>
        <v>#REF!</v>
      </c>
    </row>
    <row r="3195" spans="1:11" ht="22.5" hidden="1" customHeight="1">
      <c r="A3195" s="25" t="s">
        <v>5762</v>
      </c>
      <c r="B3195" s="32" t="s">
        <v>6239</v>
      </c>
      <c r="C3195" s="27" t="s">
        <v>5310</v>
      </c>
      <c r="D3195" s="28" t="e">
        <f>(#REF!+#REF!)-#REF!</f>
        <v>#REF!</v>
      </c>
      <c r="E3195" s="364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20" t="e">
        <f>#REF!-#REF!</f>
        <v>#REF!</v>
      </c>
    </row>
    <row r="3196" spans="1:11" ht="11.25" hidden="1" customHeight="1">
      <c r="A3196" s="25" t="s">
        <v>7434</v>
      </c>
      <c r="B3196" s="32" t="s">
        <v>1972</v>
      </c>
      <c r="C3196" s="27" t="s">
        <v>5311</v>
      </c>
      <c r="D3196" s="28" t="e">
        <f>(#REF!+#REF!)-#REF!</f>
        <v>#REF!</v>
      </c>
      <c r="E3196" s="364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20" t="e">
        <f>#REF!-#REF!</f>
        <v>#REF!</v>
      </c>
    </row>
    <row r="3197" spans="1:11" ht="11.25" hidden="1" customHeight="1">
      <c r="A3197" s="25" t="s">
        <v>7312</v>
      </c>
      <c r="B3197" s="32" t="s">
        <v>2632</v>
      </c>
      <c r="C3197" s="27" t="s">
        <v>2821</v>
      </c>
      <c r="D3197" s="28" t="e">
        <f>(#REF!+#REF!)-#REF!</f>
        <v>#REF!</v>
      </c>
      <c r="E3197" s="364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20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4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20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4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20" t="e">
        <f>#REF!-#REF!</f>
        <v>#REF!</v>
      </c>
    </row>
    <row r="3200" spans="1:11" ht="11.25" hidden="1" customHeight="1">
      <c r="A3200" s="25" t="s">
        <v>7635</v>
      </c>
      <c r="B3200" s="32" t="s">
        <v>1380</v>
      </c>
      <c r="C3200" s="27" t="s">
        <v>2599</v>
      </c>
      <c r="D3200" s="28" t="e">
        <f>(#REF!+#REF!)-#REF!</f>
        <v>#REF!</v>
      </c>
      <c r="E3200" s="364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20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4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20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4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20" t="e">
        <f>#REF!-#REF!</f>
        <v>#REF!</v>
      </c>
    </row>
    <row r="3203" spans="1:11" ht="11.25" hidden="1" customHeight="1">
      <c r="A3203" s="25" t="s">
        <v>2296</v>
      </c>
      <c r="B3203" s="32" t="s">
        <v>5343</v>
      </c>
      <c r="C3203" s="27" t="s">
        <v>2163</v>
      </c>
      <c r="D3203" s="28" t="e">
        <f>(#REF!+#REF!)-#REF!</f>
        <v>#REF!</v>
      </c>
      <c r="E3203" s="364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20" t="e">
        <f>#REF!-#REF!</f>
        <v>#REF!</v>
      </c>
    </row>
    <row r="3204" spans="1:11" ht="11.25" hidden="1" customHeight="1">
      <c r="A3204" s="25" t="s">
        <v>8505</v>
      </c>
      <c r="B3204" s="32" t="s">
        <v>7730</v>
      </c>
      <c r="C3204" s="27" t="s">
        <v>569</v>
      </c>
      <c r="D3204" s="28" t="e">
        <f>(#REF!+#REF!)-#REF!</f>
        <v>#REF!</v>
      </c>
      <c r="E3204" s="364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20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4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20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4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20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4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20" t="e">
        <f>#REF!-#REF!</f>
        <v>#REF!</v>
      </c>
    </row>
    <row r="3208" spans="1:11" ht="11.25" hidden="1" customHeight="1">
      <c r="A3208" s="25" t="s">
        <v>5661</v>
      </c>
      <c r="B3208" s="32" t="s">
        <v>8444</v>
      </c>
      <c r="C3208" s="27" t="s">
        <v>1139</v>
      </c>
      <c r="D3208" s="28" t="e">
        <f>(#REF!+#REF!)-#REF!</f>
        <v>#REF!</v>
      </c>
      <c r="E3208" s="364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20" t="e">
        <f>#REF!-#REF!</f>
        <v>#REF!</v>
      </c>
    </row>
    <row r="3209" spans="1:11" ht="11.25" hidden="1" customHeight="1">
      <c r="A3209" s="25" t="s">
        <v>4342</v>
      </c>
      <c r="B3209" s="32" t="s">
        <v>8445</v>
      </c>
      <c r="C3209" s="27" t="s">
        <v>1140</v>
      </c>
      <c r="D3209" s="28" t="e">
        <f>(#REF!+#REF!)-#REF!</f>
        <v>#REF!</v>
      </c>
      <c r="E3209" s="364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20" t="e">
        <f>#REF!-#REF!</f>
        <v>#REF!</v>
      </c>
    </row>
    <row r="3210" spans="1:11" ht="22.5" hidden="1" customHeight="1">
      <c r="A3210" s="25" t="s">
        <v>881</v>
      </c>
      <c r="B3210" s="32" t="s">
        <v>8446</v>
      </c>
      <c r="C3210" s="27" t="s">
        <v>4570</v>
      </c>
      <c r="D3210" s="28" t="e">
        <f>(#REF!+#REF!)-#REF!</f>
        <v>#REF!</v>
      </c>
      <c r="E3210" s="364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20" t="e">
        <f>#REF!-#REF!</f>
        <v>#REF!</v>
      </c>
    </row>
    <row r="3211" spans="1:11" ht="33.75" hidden="1" customHeight="1">
      <c r="A3211" s="25" t="s">
        <v>8431</v>
      </c>
      <c r="B3211" s="32" t="s">
        <v>266</v>
      </c>
      <c r="C3211" s="27" t="s">
        <v>2571</v>
      </c>
      <c r="D3211" s="28" t="e">
        <f>(#REF!+#REF!)-#REF!</f>
        <v>#REF!</v>
      </c>
      <c r="E3211" s="364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20" t="e">
        <f>#REF!-#REF!</f>
        <v>#REF!</v>
      </c>
    </row>
    <row r="3212" spans="1:11" ht="11.25" hidden="1" customHeight="1">
      <c r="A3212" s="25" t="s">
        <v>7457</v>
      </c>
      <c r="B3212" s="32" t="s">
        <v>1039</v>
      </c>
      <c r="C3212" s="27" t="s">
        <v>2572</v>
      </c>
      <c r="D3212" s="28" t="e">
        <f>(#REF!+#REF!)-#REF!</f>
        <v>#REF!</v>
      </c>
      <c r="E3212" s="364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20" t="e">
        <f>#REF!-#REF!</f>
        <v>#REF!</v>
      </c>
    </row>
    <row r="3213" spans="1:11" ht="22.5" hidden="1" customHeight="1">
      <c r="A3213" s="25" t="s">
        <v>8494</v>
      </c>
      <c r="B3213" s="32" t="s">
        <v>7711</v>
      </c>
      <c r="C3213" s="27" t="s">
        <v>3874</v>
      </c>
      <c r="D3213" s="28" t="e">
        <f>(#REF!+#REF!)-#REF!</f>
        <v>#REF!</v>
      </c>
      <c r="E3213" s="364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20" t="e">
        <f>#REF!-#REF!</f>
        <v>#REF!</v>
      </c>
    </row>
    <row r="3214" spans="1:11" ht="22.5" hidden="1" customHeight="1">
      <c r="A3214" s="25" t="s">
        <v>1057</v>
      </c>
      <c r="B3214" s="32" t="s">
        <v>8091</v>
      </c>
      <c r="C3214" s="27" t="s">
        <v>941</v>
      </c>
      <c r="D3214" s="28" t="e">
        <f>(#REF!+#REF!)-#REF!</f>
        <v>#REF!</v>
      </c>
      <c r="E3214" s="364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20" t="e">
        <f>#REF!-#REF!</f>
        <v>#REF!</v>
      </c>
    </row>
    <row r="3215" spans="1:11" ht="11.25" hidden="1" customHeight="1">
      <c r="A3215" s="25" t="s">
        <v>1761</v>
      </c>
      <c r="B3215" s="32" t="s">
        <v>8092</v>
      </c>
      <c r="C3215" s="27" t="s">
        <v>5099</v>
      </c>
      <c r="D3215" s="28" t="e">
        <f>(#REF!+#REF!)-#REF!</f>
        <v>#REF!</v>
      </c>
      <c r="E3215" s="364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20" t="e">
        <f>#REF!-#REF!</f>
        <v>#REF!</v>
      </c>
    </row>
    <row r="3216" spans="1:11" ht="11.25" hidden="1" customHeight="1">
      <c r="A3216" s="25" t="s">
        <v>9002</v>
      </c>
      <c r="B3216" s="32" t="s">
        <v>4142</v>
      </c>
      <c r="C3216" s="27" t="s">
        <v>5100</v>
      </c>
      <c r="D3216" s="28" t="e">
        <f>(#REF!+#REF!)-#REF!</f>
        <v>#REF!</v>
      </c>
      <c r="E3216" s="364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20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4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20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4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20" t="e">
        <f>#REF!-#REF!</f>
        <v>#REF!</v>
      </c>
    </row>
    <row r="3219" spans="1:11" ht="33.75" hidden="1" customHeight="1">
      <c r="A3219" s="25" t="s">
        <v>7066</v>
      </c>
      <c r="B3219" s="32" t="s">
        <v>4145</v>
      </c>
      <c r="C3219" s="27" t="s">
        <v>9098</v>
      </c>
      <c r="D3219" s="28" t="e">
        <f>(#REF!+#REF!)-#REF!</f>
        <v>#REF!</v>
      </c>
      <c r="E3219" s="364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20" t="e">
        <f>#REF!-#REF!</f>
        <v>#REF!</v>
      </c>
    </row>
    <row r="3220" spans="1:11" ht="11.25" hidden="1" customHeight="1">
      <c r="A3220" s="25" t="s">
        <v>6523</v>
      </c>
      <c r="B3220" s="32" t="s">
        <v>7497</v>
      </c>
      <c r="C3220" s="27" t="s">
        <v>1872</v>
      </c>
      <c r="D3220" s="28" t="e">
        <f>(#REF!+#REF!)-#REF!</f>
        <v>#REF!</v>
      </c>
      <c r="E3220" s="364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20" t="e">
        <f>#REF!-#REF!</f>
        <v>#REF!</v>
      </c>
    </row>
    <row r="3221" spans="1:11" ht="11.25" hidden="1" customHeight="1">
      <c r="A3221" s="25" t="s">
        <v>5922</v>
      </c>
      <c r="B3221" s="32" t="s">
        <v>8898</v>
      </c>
      <c r="C3221" s="27" t="s">
        <v>900</v>
      </c>
      <c r="D3221" s="28" t="e">
        <f>(#REF!+#REF!)-#REF!</f>
        <v>#REF!</v>
      </c>
      <c r="E3221" s="364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20" t="e">
        <f>#REF!-#REF!</f>
        <v>#REF!</v>
      </c>
    </row>
    <row r="3222" spans="1:11" ht="11.25" hidden="1" customHeight="1">
      <c r="A3222" s="25" t="s">
        <v>7213</v>
      </c>
      <c r="B3222" s="32" t="s">
        <v>8899</v>
      </c>
      <c r="C3222" s="27" t="s">
        <v>2859</v>
      </c>
      <c r="D3222" s="28" t="e">
        <f>(#REF!+#REF!)-#REF!</f>
        <v>#REF!</v>
      </c>
      <c r="E3222" s="364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20" t="e">
        <f>#REF!-#REF!</f>
        <v>#REF!</v>
      </c>
    </row>
    <row r="3223" spans="1:11" ht="22.5" hidden="1" customHeight="1">
      <c r="A3223" s="25" t="s">
        <v>5052</v>
      </c>
      <c r="B3223" s="32" t="s">
        <v>8900</v>
      </c>
      <c r="C3223" s="27" t="s">
        <v>990</v>
      </c>
      <c r="D3223" s="28" t="e">
        <f>(#REF!+#REF!)-#REF!</f>
        <v>#REF!</v>
      </c>
      <c r="E3223" s="364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20" t="e">
        <f>#REF!-#REF!</f>
        <v>#REF!</v>
      </c>
    </row>
    <row r="3224" spans="1:11" ht="22.5" hidden="1" customHeight="1">
      <c r="A3224" s="25" t="s">
        <v>626</v>
      </c>
      <c r="B3224" s="32" t="s">
        <v>5357</v>
      </c>
      <c r="C3224" s="27" t="s">
        <v>7560</v>
      </c>
      <c r="D3224" s="28" t="e">
        <f>(#REF!+#REF!)-#REF!</f>
        <v>#REF!</v>
      </c>
      <c r="E3224" s="364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20" t="e">
        <f>#REF!-#REF!</f>
        <v>#REF!</v>
      </c>
    </row>
    <row r="3225" spans="1:11" ht="11.25" hidden="1" customHeight="1">
      <c r="A3225" s="25" t="s">
        <v>7436</v>
      </c>
      <c r="B3225" s="32" t="s">
        <v>8824</v>
      </c>
      <c r="C3225" s="27" t="s">
        <v>8301</v>
      </c>
      <c r="D3225" s="28" t="e">
        <f>(#REF!+#REF!)-#REF!</f>
        <v>#REF!</v>
      </c>
      <c r="E3225" s="364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20" t="e">
        <f>#REF!-#REF!</f>
        <v>#REF!</v>
      </c>
    </row>
    <row r="3226" spans="1:11" ht="11.25" hidden="1" customHeight="1">
      <c r="A3226" s="25" t="s">
        <v>3930</v>
      </c>
      <c r="B3226" s="32" t="s">
        <v>8825</v>
      </c>
      <c r="C3226" s="27" t="s">
        <v>656</v>
      </c>
      <c r="D3226" s="28" t="e">
        <f>(#REF!+#REF!)-#REF!</f>
        <v>#REF!</v>
      </c>
      <c r="E3226" s="364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20" t="e">
        <f>#REF!-#REF!</f>
        <v>#REF!</v>
      </c>
    </row>
    <row r="3227" spans="1:11" ht="22.5" hidden="1" customHeight="1">
      <c r="A3227" s="25" t="s">
        <v>6847</v>
      </c>
      <c r="B3227" s="32" t="s">
        <v>8826</v>
      </c>
      <c r="C3227" s="27" t="s">
        <v>657</v>
      </c>
      <c r="D3227" s="28" t="e">
        <f>(#REF!+#REF!)-#REF!</f>
        <v>#REF!</v>
      </c>
      <c r="E3227" s="364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20" t="e">
        <f>#REF!-#REF!</f>
        <v>#REF!</v>
      </c>
    </row>
    <row r="3228" spans="1:11">
      <c r="A3228" s="31" t="s">
        <v>6347</v>
      </c>
      <c r="B3228" s="32" t="s">
        <v>7957</v>
      </c>
      <c r="C3228" s="33" t="s">
        <v>8603</v>
      </c>
      <c r="D3228" s="24" t="e">
        <f>(#REF!+#REF!)-#REF!</f>
        <v>#REF!</v>
      </c>
      <c r="E3228" s="364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20" t="e">
        <f>#REF!-#REF!</f>
        <v>#REF!</v>
      </c>
    </row>
    <row r="3229" spans="1:11" ht="19.5" customHeight="1">
      <c r="A3229" s="25" t="s">
        <v>5610</v>
      </c>
      <c r="B3229" s="32" t="s">
        <v>7958</v>
      </c>
      <c r="C3229" s="27" t="s">
        <v>8150</v>
      </c>
      <c r="D3229" s="28" t="e">
        <f>(#REF!+#REF!)-#REF!</f>
        <v>#REF!</v>
      </c>
      <c r="E3229" s="364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20" t="e">
        <f>#REF!-#REF!</f>
        <v>#REF!</v>
      </c>
    </row>
    <row r="3230" spans="1:11" ht="22.5" hidden="1" customHeight="1">
      <c r="A3230" s="25" t="s">
        <v>5762</v>
      </c>
      <c r="B3230" s="32" t="s">
        <v>7959</v>
      </c>
      <c r="C3230" s="27" t="s">
        <v>4170</v>
      </c>
      <c r="D3230" s="28" t="e">
        <f>(#REF!+#REF!)-#REF!</f>
        <v>#REF!</v>
      </c>
      <c r="E3230" s="364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20" t="e">
        <f>#REF!-#REF!</f>
        <v>#REF!</v>
      </c>
    </row>
    <row r="3231" spans="1:11" ht="11.25" hidden="1" customHeight="1">
      <c r="A3231" s="25" t="s">
        <v>7434</v>
      </c>
      <c r="B3231" s="32" t="s">
        <v>7960</v>
      </c>
      <c r="C3231" s="27" t="s">
        <v>642</v>
      </c>
      <c r="D3231" s="28" t="e">
        <f>(#REF!+#REF!)-#REF!</f>
        <v>#REF!</v>
      </c>
      <c r="E3231" s="364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20" t="e">
        <f>#REF!-#REF!</f>
        <v>#REF!</v>
      </c>
    </row>
    <row r="3232" spans="1:11" ht="11.25" hidden="1" customHeight="1">
      <c r="A3232" s="25" t="s">
        <v>7312</v>
      </c>
      <c r="B3232" s="32" t="s">
        <v>7961</v>
      </c>
      <c r="C3232" s="27" t="s">
        <v>643</v>
      </c>
      <c r="D3232" s="28" t="e">
        <f>(#REF!+#REF!)-#REF!</f>
        <v>#REF!</v>
      </c>
      <c r="E3232" s="364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20" t="e">
        <f>#REF!-#REF!</f>
        <v>#REF!</v>
      </c>
    </row>
    <row r="3233" spans="1:11" ht="11.25" hidden="1" customHeight="1">
      <c r="A3233" s="25" t="s">
        <v>951</v>
      </c>
      <c r="B3233" s="32" t="s">
        <v>6115</v>
      </c>
      <c r="C3233" s="27" t="s">
        <v>1031</v>
      </c>
      <c r="D3233" s="28" t="e">
        <f>(#REF!+#REF!)-#REF!</f>
        <v>#REF!</v>
      </c>
      <c r="E3233" s="364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20" t="e">
        <f>#REF!-#REF!</f>
        <v>#REF!</v>
      </c>
    </row>
    <row r="3234" spans="1:11" ht="11.25" hidden="1" customHeight="1">
      <c r="A3234" s="25" t="s">
        <v>1990</v>
      </c>
      <c r="B3234" s="32" t="s">
        <v>7022</v>
      </c>
      <c r="C3234" s="27" t="s">
        <v>8422</v>
      </c>
      <c r="D3234" s="28" t="e">
        <f>(#REF!+#REF!)-#REF!</f>
        <v>#REF!</v>
      </c>
      <c r="E3234" s="364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20" t="e">
        <f>#REF!-#REF!</f>
        <v>#REF!</v>
      </c>
    </row>
    <row r="3235" spans="1:11" ht="11.25" hidden="1" customHeight="1">
      <c r="A3235" s="25" t="s">
        <v>7635</v>
      </c>
      <c r="B3235" s="32" t="s">
        <v>7023</v>
      </c>
      <c r="C3235" s="27" t="s">
        <v>8423</v>
      </c>
      <c r="D3235" s="28" t="e">
        <f>(#REF!+#REF!)-#REF!</f>
        <v>#REF!</v>
      </c>
      <c r="E3235" s="364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20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4922</v>
      </c>
      <c r="D3236" s="28" t="e">
        <f>(#REF!+#REF!)-#REF!</f>
        <v>#REF!</v>
      </c>
      <c r="E3236" s="364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20" t="e">
        <f>#REF!-#REF!</f>
        <v>#REF!</v>
      </c>
    </row>
    <row r="3237" spans="1:11" ht="11.25" hidden="1" customHeight="1">
      <c r="A3237" s="25" t="s">
        <v>2752</v>
      </c>
      <c r="B3237" s="32" t="s">
        <v>7163</v>
      </c>
      <c r="C3237" s="27" t="s">
        <v>7391</v>
      </c>
      <c r="D3237" s="28" t="e">
        <f>(#REF!+#REF!)-#REF!</f>
        <v>#REF!</v>
      </c>
      <c r="E3237" s="364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20" t="e">
        <f>#REF!-#REF!</f>
        <v>#REF!</v>
      </c>
    </row>
    <row r="3238" spans="1:11" ht="11.25" hidden="1" customHeight="1">
      <c r="A3238" s="25" t="s">
        <v>2296</v>
      </c>
      <c r="B3238" s="32" t="s">
        <v>5283</v>
      </c>
      <c r="C3238" s="27" t="s">
        <v>4917</v>
      </c>
      <c r="D3238" s="28" t="e">
        <f>(#REF!+#REF!)-#REF!</f>
        <v>#REF!</v>
      </c>
      <c r="E3238" s="364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20" t="e">
        <f>#REF!-#REF!</f>
        <v>#REF!</v>
      </c>
    </row>
    <row r="3239" spans="1:11" ht="11.25" hidden="1" customHeight="1">
      <c r="A3239" s="25" t="s">
        <v>8505</v>
      </c>
      <c r="B3239" s="32" t="s">
        <v>5284</v>
      </c>
      <c r="C3239" s="27" t="s">
        <v>4918</v>
      </c>
      <c r="D3239" s="28" t="e">
        <f>(#REF!+#REF!)-#REF!</f>
        <v>#REF!</v>
      </c>
      <c r="E3239" s="364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20" t="e">
        <f>#REF!-#REF!</f>
        <v>#REF!</v>
      </c>
    </row>
    <row r="3240" spans="1:11" ht="11.25" hidden="1" customHeight="1">
      <c r="A3240" s="25" t="s">
        <v>2995</v>
      </c>
      <c r="B3240" s="32" t="s">
        <v>5285</v>
      </c>
      <c r="C3240" s="27" t="s">
        <v>3160</v>
      </c>
      <c r="D3240" s="28" t="e">
        <f>(#REF!+#REF!)-#REF!</f>
        <v>#REF!</v>
      </c>
      <c r="E3240" s="364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20" t="e">
        <f>#REF!-#REF!</f>
        <v>#REF!</v>
      </c>
    </row>
    <row r="3241" spans="1:11" ht="22.5" hidden="1" customHeight="1">
      <c r="A3241" s="25" t="s">
        <v>3639</v>
      </c>
      <c r="B3241" s="32" t="s">
        <v>5286</v>
      </c>
      <c r="C3241" s="27" t="s">
        <v>939</v>
      </c>
      <c r="D3241" s="28" t="e">
        <f>(#REF!+#REF!)-#REF!</f>
        <v>#REF!</v>
      </c>
      <c r="E3241" s="364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20" t="e">
        <f>#REF!-#REF!</f>
        <v>#REF!</v>
      </c>
    </row>
    <row r="3242" spans="1:11" ht="11.25" hidden="1" customHeight="1">
      <c r="A3242" s="25" t="s">
        <v>552</v>
      </c>
      <c r="B3242" s="32" t="s">
        <v>5287</v>
      </c>
      <c r="C3242" s="27" t="s">
        <v>940</v>
      </c>
      <c r="D3242" s="28" t="e">
        <f>(#REF!+#REF!)-#REF!</f>
        <v>#REF!</v>
      </c>
      <c r="E3242" s="364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20" t="e">
        <f>#REF!-#REF!</f>
        <v>#REF!</v>
      </c>
    </row>
    <row r="3243" spans="1:11" ht="11.25" hidden="1" customHeight="1">
      <c r="A3243" s="25" t="s">
        <v>5661</v>
      </c>
      <c r="B3243" s="32" t="s">
        <v>7445</v>
      </c>
      <c r="C3243" s="27" t="s">
        <v>2833</v>
      </c>
      <c r="D3243" s="28" t="e">
        <f>(#REF!+#REF!)-#REF!</f>
        <v>#REF!</v>
      </c>
      <c r="E3243" s="364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20" t="e">
        <f>#REF!-#REF!</f>
        <v>#REF!</v>
      </c>
    </row>
    <row r="3244" spans="1:11" ht="11.25" hidden="1" customHeight="1">
      <c r="A3244" s="25" t="s">
        <v>4342</v>
      </c>
      <c r="B3244" s="32" t="s">
        <v>7446</v>
      </c>
      <c r="C3244" s="27" t="s">
        <v>60</v>
      </c>
      <c r="D3244" s="28" t="e">
        <f>(#REF!+#REF!)-#REF!</f>
        <v>#REF!</v>
      </c>
      <c r="E3244" s="364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20" t="e">
        <f>#REF!-#REF!</f>
        <v>#REF!</v>
      </c>
    </row>
    <row r="3245" spans="1:11" ht="22.5" hidden="1" customHeight="1">
      <c r="A3245" s="25" t="s">
        <v>881</v>
      </c>
      <c r="B3245" s="32" t="s">
        <v>7447</v>
      </c>
      <c r="C3245" s="27" t="s">
        <v>61</v>
      </c>
      <c r="D3245" s="28" t="e">
        <f>(#REF!+#REF!)-#REF!</f>
        <v>#REF!</v>
      </c>
      <c r="E3245" s="364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20" t="e">
        <f>#REF!-#REF!</f>
        <v>#REF!</v>
      </c>
    </row>
    <row r="3246" spans="1:11" ht="33.75" hidden="1" customHeight="1">
      <c r="A3246" s="25" t="s">
        <v>8431</v>
      </c>
      <c r="B3246" s="32" t="s">
        <v>4846</v>
      </c>
      <c r="C3246" s="27" t="s">
        <v>223</v>
      </c>
      <c r="D3246" s="28" t="e">
        <f>(#REF!+#REF!)-#REF!</f>
        <v>#REF!</v>
      </c>
      <c r="E3246" s="364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20" t="e">
        <f>#REF!-#REF!</f>
        <v>#REF!</v>
      </c>
    </row>
    <row r="3247" spans="1:11" ht="22.5">
      <c r="A3247" s="25" t="s">
        <v>7457</v>
      </c>
      <c r="B3247" s="32" t="s">
        <v>7111</v>
      </c>
      <c r="C3247" s="27" t="s">
        <v>5948</v>
      </c>
      <c r="D3247" s="28" t="e">
        <f>(#REF!+#REF!)-#REF!</f>
        <v>#REF!</v>
      </c>
      <c r="E3247" s="364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20" t="e">
        <f>#REF!-#REF!</f>
        <v>#REF!</v>
      </c>
    </row>
    <row r="3248" spans="1:11" ht="45">
      <c r="A3248" s="35" t="s">
        <v>8494</v>
      </c>
      <c r="B3248" s="32" t="s">
        <v>1720</v>
      </c>
      <c r="C3248" s="36" t="s">
        <v>6357</v>
      </c>
      <c r="D3248" s="28" t="e">
        <f>(#REF!+#REF!)-#REF!</f>
        <v>#REF!</v>
      </c>
      <c r="E3248" s="364" t="e">
        <f>#REF!-#REF!</f>
        <v>#REF!</v>
      </c>
      <c r="F3248" s="78">
        <v>700</v>
      </c>
      <c r="G3248" s="34">
        <v>700</v>
      </c>
      <c r="H3248" s="34"/>
      <c r="I3248" s="79"/>
      <c r="J3248" s="94" t="e">
        <f>#REF!-#REF!</f>
        <v>#REF!</v>
      </c>
      <c r="K3248" s="320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4716</v>
      </c>
      <c r="D3249" s="28" t="e">
        <f>(#REF!+#REF!)-#REF!</f>
        <v>#REF!</v>
      </c>
      <c r="E3249" s="364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20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4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20" t="e">
        <f>#REF!-#REF!</f>
        <v>#REF!</v>
      </c>
    </row>
    <row r="3251" spans="1:11" ht="11.25" hidden="1" customHeight="1">
      <c r="A3251" s="25" t="s">
        <v>9002</v>
      </c>
      <c r="B3251" s="32" t="s">
        <v>1723</v>
      </c>
      <c r="C3251" s="27" t="s">
        <v>8382</v>
      </c>
      <c r="D3251" s="28" t="e">
        <f>(#REF!+#REF!)-#REF!</f>
        <v>#REF!</v>
      </c>
      <c r="E3251" s="364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20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4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20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4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20" t="e">
        <f>#REF!-#REF!</f>
        <v>#REF!</v>
      </c>
    </row>
    <row r="3254" spans="1:11" ht="33.75" hidden="1" customHeight="1">
      <c r="A3254" s="25" t="s">
        <v>7066</v>
      </c>
      <c r="B3254" s="32" t="s">
        <v>1726</v>
      </c>
      <c r="C3254" s="27" t="s">
        <v>8223</v>
      </c>
      <c r="D3254" s="28" t="e">
        <f>(#REF!+#REF!)-#REF!</f>
        <v>#REF!</v>
      </c>
      <c r="E3254" s="364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20" t="e">
        <f>#REF!-#REF!</f>
        <v>#REF!</v>
      </c>
    </row>
    <row r="3255" spans="1:11" ht="11.25" hidden="1" customHeight="1">
      <c r="A3255" s="25" t="s">
        <v>6523</v>
      </c>
      <c r="B3255" s="32" t="s">
        <v>1727</v>
      </c>
      <c r="C3255" s="27" t="s">
        <v>6205</v>
      </c>
      <c r="D3255" s="28" t="e">
        <f>(#REF!+#REF!)-#REF!</f>
        <v>#REF!</v>
      </c>
      <c r="E3255" s="364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20" t="e">
        <f>#REF!-#REF!</f>
        <v>#REF!</v>
      </c>
    </row>
    <row r="3256" spans="1:11" ht="11.25" hidden="1" customHeight="1">
      <c r="A3256" s="25" t="s">
        <v>5922</v>
      </c>
      <c r="B3256" s="32" t="s">
        <v>7260</v>
      </c>
      <c r="C3256" s="27" t="s">
        <v>1786</v>
      </c>
      <c r="D3256" s="28" t="e">
        <f>(#REF!+#REF!)-#REF!</f>
        <v>#REF!</v>
      </c>
      <c r="E3256" s="364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20" t="e">
        <f>#REF!-#REF!</f>
        <v>#REF!</v>
      </c>
    </row>
    <row r="3257" spans="1:11" ht="11.25" hidden="1" customHeight="1">
      <c r="A3257" s="25" t="s">
        <v>7213</v>
      </c>
      <c r="B3257" s="32" t="s">
        <v>7261</v>
      </c>
      <c r="C3257" s="27" t="s">
        <v>1787</v>
      </c>
      <c r="D3257" s="28" t="e">
        <f>(#REF!+#REF!)-#REF!</f>
        <v>#REF!</v>
      </c>
      <c r="E3257" s="364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20" t="e">
        <f>#REF!-#REF!</f>
        <v>#REF!</v>
      </c>
    </row>
    <row r="3258" spans="1:11" ht="22.5" hidden="1" customHeight="1">
      <c r="A3258" s="25" t="s">
        <v>5052</v>
      </c>
      <c r="B3258" s="32" t="s">
        <v>7310</v>
      </c>
      <c r="C3258" s="27" t="s">
        <v>6705</v>
      </c>
      <c r="D3258" s="28" t="e">
        <f>(#REF!+#REF!)-#REF!</f>
        <v>#REF!</v>
      </c>
      <c r="E3258" s="364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20" t="e">
        <f>#REF!-#REF!</f>
        <v>#REF!</v>
      </c>
    </row>
    <row r="3259" spans="1:11" ht="22.5" hidden="1" customHeight="1">
      <c r="A3259" s="25" t="s">
        <v>626</v>
      </c>
      <c r="B3259" s="32" t="s">
        <v>7311</v>
      </c>
      <c r="C3259" s="27" t="s">
        <v>2068</v>
      </c>
      <c r="D3259" s="28" t="e">
        <f>(#REF!+#REF!)-#REF!</f>
        <v>#REF!</v>
      </c>
      <c r="E3259" s="364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20" t="e">
        <f>#REF!-#REF!</f>
        <v>#REF!</v>
      </c>
    </row>
    <row r="3260" spans="1:11" ht="11.25" hidden="1" customHeight="1">
      <c r="A3260" s="25" t="s">
        <v>7436</v>
      </c>
      <c r="B3260" s="32" t="s">
        <v>2151</v>
      </c>
      <c r="C3260" s="27" t="s">
        <v>5593</v>
      </c>
      <c r="D3260" s="28" t="e">
        <f>(#REF!+#REF!)-#REF!</f>
        <v>#REF!</v>
      </c>
      <c r="E3260" s="364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20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4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20" t="e">
        <f>#REF!-#REF!</f>
        <v>#REF!</v>
      </c>
    </row>
    <row r="3262" spans="1:11" ht="22.5" hidden="1" customHeight="1">
      <c r="A3262" s="25" t="s">
        <v>6847</v>
      </c>
      <c r="B3262" s="32" t="s">
        <v>3924</v>
      </c>
      <c r="C3262" s="27" t="s">
        <v>1056</v>
      </c>
      <c r="D3262" s="28" t="e">
        <f>(#REF!+#REF!)-#REF!</f>
        <v>#REF!</v>
      </c>
      <c r="E3262" s="364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20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8540</v>
      </c>
      <c r="D3263" s="28" t="e">
        <f>(#REF!+#REF!)-#REF!</f>
        <v>#REF!</v>
      </c>
      <c r="E3263" s="364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20" t="e">
        <f>#REF!-#REF!</f>
        <v>#REF!</v>
      </c>
    </row>
    <row r="3264" spans="1:11" ht="11.25" hidden="1" customHeight="1">
      <c r="A3264" s="25" t="s">
        <v>5610</v>
      </c>
      <c r="B3264" s="32" t="s">
        <v>3926</v>
      </c>
      <c r="C3264" s="27" t="s">
        <v>1602</v>
      </c>
      <c r="D3264" s="28" t="e">
        <f>(#REF!+#REF!)-#REF!</f>
        <v>#REF!</v>
      </c>
      <c r="E3264" s="364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20" t="e">
        <f>#REF!-#REF!</f>
        <v>#REF!</v>
      </c>
    </row>
    <row r="3265" spans="1:11" ht="22.5" hidden="1" customHeight="1">
      <c r="A3265" s="25" t="s">
        <v>5762</v>
      </c>
      <c r="B3265" s="32" t="s">
        <v>4117</v>
      </c>
      <c r="C3265" s="27" t="s">
        <v>1694</v>
      </c>
      <c r="D3265" s="28" t="e">
        <f>(#REF!+#REF!)-#REF!</f>
        <v>#REF!</v>
      </c>
      <c r="E3265" s="364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20" t="e">
        <f>#REF!-#REF!</f>
        <v>#REF!</v>
      </c>
    </row>
    <row r="3266" spans="1:11" ht="11.25" hidden="1" customHeight="1">
      <c r="A3266" s="25" t="s">
        <v>7434</v>
      </c>
      <c r="B3266" s="32" t="s">
        <v>4118</v>
      </c>
      <c r="C3266" s="27" t="s">
        <v>3620</v>
      </c>
      <c r="D3266" s="28" t="e">
        <f>(#REF!+#REF!)-#REF!</f>
        <v>#REF!</v>
      </c>
      <c r="E3266" s="364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20" t="e">
        <f>#REF!-#REF!</f>
        <v>#REF!</v>
      </c>
    </row>
    <row r="3267" spans="1:11" ht="11.25" hidden="1" customHeight="1">
      <c r="A3267" s="25" t="s">
        <v>7312</v>
      </c>
      <c r="B3267" s="32" t="s">
        <v>1864</v>
      </c>
      <c r="C3267" s="27" t="s">
        <v>1411</v>
      </c>
      <c r="D3267" s="28" t="e">
        <f>(#REF!+#REF!)-#REF!</f>
        <v>#REF!</v>
      </c>
      <c r="E3267" s="364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20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4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20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4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20" t="e">
        <f>#REF!-#REF!</f>
        <v>#REF!</v>
      </c>
    </row>
    <row r="3270" spans="1:11" ht="11.25" hidden="1" customHeight="1">
      <c r="A3270" s="25" t="s">
        <v>7635</v>
      </c>
      <c r="B3270" s="32" t="s">
        <v>2617</v>
      </c>
      <c r="C3270" s="27" t="s">
        <v>39</v>
      </c>
      <c r="D3270" s="28" t="e">
        <f>(#REF!+#REF!)-#REF!</f>
        <v>#REF!</v>
      </c>
      <c r="E3270" s="364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20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4569</v>
      </c>
      <c r="D3271" s="28" t="e">
        <f>(#REF!+#REF!)-#REF!</f>
        <v>#REF!</v>
      </c>
      <c r="E3271" s="364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20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4874</v>
      </c>
      <c r="D3272" s="28" t="e">
        <f>(#REF!+#REF!)-#REF!</f>
        <v>#REF!</v>
      </c>
      <c r="E3272" s="364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20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4849</v>
      </c>
      <c r="D3273" s="28" t="e">
        <f>(#REF!+#REF!)-#REF!</f>
        <v>#REF!</v>
      </c>
      <c r="E3273" s="364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20" t="e">
        <f>#REF!-#REF!</f>
        <v>#REF!</v>
      </c>
    </row>
    <row r="3274" spans="1:11" ht="11.25" hidden="1" customHeight="1">
      <c r="A3274" s="25" t="s">
        <v>8505</v>
      </c>
      <c r="B3274" s="32" t="s">
        <v>7928</v>
      </c>
      <c r="C3274" s="27" t="s">
        <v>6198</v>
      </c>
      <c r="D3274" s="28" t="e">
        <f>(#REF!+#REF!)-#REF!</f>
        <v>#REF!</v>
      </c>
      <c r="E3274" s="364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20" t="e">
        <f>#REF!-#REF!</f>
        <v>#REF!</v>
      </c>
    </row>
    <row r="3275" spans="1:11" ht="11.25" hidden="1" customHeight="1">
      <c r="A3275" s="25" t="s">
        <v>2995</v>
      </c>
      <c r="B3275" s="32" t="s">
        <v>9008</v>
      </c>
      <c r="C3275" s="27" t="s">
        <v>6824</v>
      </c>
      <c r="D3275" s="28" t="e">
        <f>(#REF!+#REF!)-#REF!</f>
        <v>#REF!</v>
      </c>
      <c r="E3275" s="364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20" t="e">
        <f>#REF!-#REF!</f>
        <v>#REF!</v>
      </c>
    </row>
    <row r="3276" spans="1:11" ht="22.5" hidden="1" customHeight="1">
      <c r="A3276" s="25" t="s">
        <v>3639</v>
      </c>
      <c r="B3276" s="32" t="s">
        <v>5835</v>
      </c>
      <c r="C3276" s="27" t="s">
        <v>2884</v>
      </c>
      <c r="D3276" s="28" t="e">
        <f>(#REF!+#REF!)-#REF!</f>
        <v>#REF!</v>
      </c>
      <c r="E3276" s="364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20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4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20" t="e">
        <f>#REF!-#REF!</f>
        <v>#REF!</v>
      </c>
    </row>
    <row r="3278" spans="1:11" ht="11.25" hidden="1" customHeight="1">
      <c r="A3278" s="25" t="s">
        <v>5661</v>
      </c>
      <c r="B3278" s="32" t="s">
        <v>2816</v>
      </c>
      <c r="C3278" s="27" t="s">
        <v>4464</v>
      </c>
      <c r="D3278" s="28" t="e">
        <f>(#REF!+#REF!)-#REF!</f>
        <v>#REF!</v>
      </c>
      <c r="E3278" s="364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20" t="e">
        <f>#REF!-#REF!</f>
        <v>#REF!</v>
      </c>
    </row>
    <row r="3279" spans="1:11" ht="11.25" hidden="1" customHeight="1">
      <c r="A3279" s="25" t="s">
        <v>4342</v>
      </c>
      <c r="B3279" s="32" t="s">
        <v>2817</v>
      </c>
      <c r="C3279" s="27" t="s">
        <v>4465</v>
      </c>
      <c r="D3279" s="28" t="e">
        <f>(#REF!+#REF!)-#REF!</f>
        <v>#REF!</v>
      </c>
      <c r="E3279" s="364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20" t="e">
        <f>#REF!-#REF!</f>
        <v>#REF!</v>
      </c>
    </row>
    <row r="3280" spans="1:11" ht="22.5" hidden="1" customHeight="1">
      <c r="A3280" s="25" t="s">
        <v>881</v>
      </c>
      <c r="B3280" s="32" t="s">
        <v>7660</v>
      </c>
      <c r="C3280" s="27" t="s">
        <v>8012</v>
      </c>
      <c r="D3280" s="28" t="e">
        <f>(#REF!+#REF!)-#REF!</f>
        <v>#REF!</v>
      </c>
      <c r="E3280" s="364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20" t="e">
        <f>#REF!-#REF!</f>
        <v>#REF!</v>
      </c>
    </row>
    <row r="3281" spans="1:11" ht="33.75" hidden="1" customHeight="1">
      <c r="A3281" s="25" t="s">
        <v>8431</v>
      </c>
      <c r="B3281" s="32" t="s">
        <v>1397</v>
      </c>
      <c r="C3281" s="27" t="s">
        <v>5549</v>
      </c>
      <c r="D3281" s="28" t="e">
        <f>(#REF!+#REF!)-#REF!</f>
        <v>#REF!</v>
      </c>
      <c r="E3281" s="364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20" t="e">
        <f>#REF!-#REF!</f>
        <v>#REF!</v>
      </c>
    </row>
    <row r="3282" spans="1:11" ht="11.25" hidden="1" customHeight="1">
      <c r="A3282" s="25" t="s">
        <v>7457</v>
      </c>
      <c r="B3282" s="32" t="s">
        <v>1398</v>
      </c>
      <c r="C3282" s="27" t="s">
        <v>1862</v>
      </c>
      <c r="D3282" s="28" t="e">
        <f>(#REF!+#REF!)-#REF!</f>
        <v>#REF!</v>
      </c>
      <c r="E3282" s="364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20" t="e">
        <f>#REF!-#REF!</f>
        <v>#REF!</v>
      </c>
    </row>
    <row r="3283" spans="1:11" ht="22.5" hidden="1" customHeight="1">
      <c r="A3283" s="25" t="s">
        <v>8494</v>
      </c>
      <c r="B3283" s="32" t="s">
        <v>3232</v>
      </c>
      <c r="C3283" s="27" t="s">
        <v>3873</v>
      </c>
      <c r="D3283" s="28" t="e">
        <f>(#REF!+#REF!)-#REF!</f>
        <v>#REF!</v>
      </c>
      <c r="E3283" s="364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20" t="e">
        <f>#REF!-#REF!</f>
        <v>#REF!</v>
      </c>
    </row>
    <row r="3284" spans="1:11" ht="22.5" hidden="1" customHeight="1">
      <c r="A3284" s="25" t="s">
        <v>1057</v>
      </c>
      <c r="B3284" s="32" t="s">
        <v>6421</v>
      </c>
      <c r="C3284" s="27" t="s">
        <v>1288</v>
      </c>
      <c r="D3284" s="28" t="e">
        <f>(#REF!+#REF!)-#REF!</f>
        <v>#REF!</v>
      </c>
      <c r="E3284" s="364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20" t="e">
        <f>#REF!-#REF!</f>
        <v>#REF!</v>
      </c>
    </row>
    <row r="3285" spans="1:11" ht="11.25" hidden="1" customHeight="1">
      <c r="A3285" s="25" t="s">
        <v>1761</v>
      </c>
      <c r="B3285" s="32" t="s">
        <v>6422</v>
      </c>
      <c r="C3285" s="27" t="s">
        <v>571</v>
      </c>
      <c r="D3285" s="28" t="e">
        <f>(#REF!+#REF!)-#REF!</f>
        <v>#REF!</v>
      </c>
      <c r="E3285" s="364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20" t="e">
        <f>#REF!-#REF!</f>
        <v>#REF!</v>
      </c>
    </row>
    <row r="3286" spans="1:11" ht="11.25" hidden="1" customHeight="1">
      <c r="A3286" s="25" t="s">
        <v>9002</v>
      </c>
      <c r="B3286" s="32" t="s">
        <v>6423</v>
      </c>
      <c r="C3286" s="27" t="s">
        <v>6635</v>
      </c>
      <c r="D3286" s="28" t="e">
        <f>(#REF!+#REF!)-#REF!</f>
        <v>#REF!</v>
      </c>
      <c r="E3286" s="364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20" t="e">
        <f>#REF!-#REF!</f>
        <v>#REF!</v>
      </c>
    </row>
    <row r="3287" spans="1:11" ht="33.75" hidden="1" customHeight="1">
      <c r="A3287" s="25" t="s">
        <v>1668</v>
      </c>
      <c r="B3287" s="32" t="s">
        <v>6424</v>
      </c>
      <c r="C3287" s="27" t="s">
        <v>4531</v>
      </c>
      <c r="D3287" s="28" t="e">
        <f>(#REF!+#REF!)-#REF!</f>
        <v>#REF!</v>
      </c>
      <c r="E3287" s="364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20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6138</v>
      </c>
      <c r="D3288" s="28" t="e">
        <f>(#REF!+#REF!)-#REF!</f>
        <v>#REF!</v>
      </c>
      <c r="E3288" s="364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20" t="e">
        <f>#REF!-#REF!</f>
        <v>#REF!</v>
      </c>
    </row>
    <row r="3289" spans="1:11" ht="33.75" hidden="1" customHeight="1">
      <c r="A3289" s="25" t="s">
        <v>7066</v>
      </c>
      <c r="B3289" s="32" t="s">
        <v>1600</v>
      </c>
      <c r="C3289" s="27" t="s">
        <v>8437</v>
      </c>
      <c r="D3289" s="28" t="e">
        <f>(#REF!+#REF!)-#REF!</f>
        <v>#REF!</v>
      </c>
      <c r="E3289" s="364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20" t="e">
        <f>#REF!-#REF!</f>
        <v>#REF!</v>
      </c>
    </row>
    <row r="3290" spans="1:11" ht="11.25" hidden="1" customHeight="1">
      <c r="A3290" s="25" t="s">
        <v>6523</v>
      </c>
      <c r="B3290" s="32" t="s">
        <v>6941</v>
      </c>
      <c r="C3290" s="27" t="s">
        <v>8438</v>
      </c>
      <c r="D3290" s="28" t="e">
        <f>(#REF!+#REF!)-#REF!</f>
        <v>#REF!</v>
      </c>
      <c r="E3290" s="364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20" t="e">
        <f>#REF!-#REF!</f>
        <v>#REF!</v>
      </c>
    </row>
    <row r="3291" spans="1:11" ht="11.25" hidden="1" customHeight="1">
      <c r="A3291" s="25" t="s">
        <v>5922</v>
      </c>
      <c r="B3291" s="32" t="s">
        <v>6942</v>
      </c>
      <c r="C3291" s="27" t="s">
        <v>8439</v>
      </c>
      <c r="D3291" s="28" t="e">
        <f>(#REF!+#REF!)-#REF!</f>
        <v>#REF!</v>
      </c>
      <c r="E3291" s="364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20" t="e">
        <f>#REF!-#REF!</f>
        <v>#REF!</v>
      </c>
    </row>
    <row r="3292" spans="1:11" ht="11.25" hidden="1" customHeight="1">
      <c r="A3292" s="25" t="s">
        <v>7213</v>
      </c>
      <c r="B3292" s="32" t="s">
        <v>6943</v>
      </c>
      <c r="C3292" s="27" t="s">
        <v>6863</v>
      </c>
      <c r="D3292" s="28" t="e">
        <f>(#REF!+#REF!)-#REF!</f>
        <v>#REF!</v>
      </c>
      <c r="E3292" s="364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20" t="e">
        <f>#REF!-#REF!</f>
        <v>#REF!</v>
      </c>
    </row>
    <row r="3293" spans="1:11" ht="22.5" hidden="1" customHeight="1">
      <c r="A3293" s="25" t="s">
        <v>5052</v>
      </c>
      <c r="B3293" s="32" t="s">
        <v>295</v>
      </c>
      <c r="C3293" s="27" t="s">
        <v>6797</v>
      </c>
      <c r="D3293" s="28" t="e">
        <f>(#REF!+#REF!)-#REF!</f>
        <v>#REF!</v>
      </c>
      <c r="E3293" s="364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20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8691</v>
      </c>
      <c r="D3294" s="28" t="e">
        <f>(#REF!+#REF!)-#REF!</f>
        <v>#REF!</v>
      </c>
      <c r="E3294" s="364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20" t="e">
        <f>#REF!-#REF!</f>
        <v>#REF!</v>
      </c>
    </row>
    <row r="3295" spans="1:11" ht="11.25" hidden="1" customHeight="1">
      <c r="A3295" s="25" t="s">
        <v>7436</v>
      </c>
      <c r="B3295" s="32" t="s">
        <v>3800</v>
      </c>
      <c r="C3295" s="27" t="s">
        <v>8692</v>
      </c>
      <c r="D3295" s="28" t="e">
        <f>(#REF!+#REF!)-#REF!</f>
        <v>#REF!</v>
      </c>
      <c r="E3295" s="364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20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4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20" t="e">
        <f>#REF!-#REF!</f>
        <v>#REF!</v>
      </c>
    </row>
    <row r="3297" spans="1:11" ht="22.5" hidden="1" customHeight="1">
      <c r="A3297" s="25" t="s">
        <v>6847</v>
      </c>
      <c r="B3297" s="32" t="s">
        <v>6107</v>
      </c>
      <c r="C3297" s="27" t="s">
        <v>7348</v>
      </c>
      <c r="D3297" s="28" t="e">
        <f>(#REF!+#REF!)-#REF!</f>
        <v>#REF!</v>
      </c>
      <c r="E3297" s="364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20" t="e">
        <f>#REF!-#REF!</f>
        <v>#REF!</v>
      </c>
    </row>
    <row r="3298" spans="1:11" ht="22.5" hidden="1" customHeight="1">
      <c r="A3298" s="25" t="s">
        <v>3638</v>
      </c>
      <c r="B3298" s="32" t="s">
        <v>4967</v>
      </c>
      <c r="C3298" s="27" t="s">
        <v>7195</v>
      </c>
      <c r="D3298" s="28" t="e">
        <f>(#REF!+#REF!)-#REF!</f>
        <v>#REF!</v>
      </c>
      <c r="E3298" s="364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20" t="e">
        <f>#REF!-#REF!</f>
        <v>#REF!</v>
      </c>
    </row>
    <row r="3299" spans="1:11" ht="11.25" hidden="1" customHeight="1">
      <c r="A3299" s="25" t="s">
        <v>5610</v>
      </c>
      <c r="B3299" s="32" t="s">
        <v>4968</v>
      </c>
      <c r="C3299" s="27" t="s">
        <v>3489</v>
      </c>
      <c r="D3299" s="28" t="e">
        <f>(#REF!+#REF!)-#REF!</f>
        <v>#REF!</v>
      </c>
      <c r="E3299" s="364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20" t="e">
        <f>#REF!-#REF!</f>
        <v>#REF!</v>
      </c>
    </row>
    <row r="3300" spans="1:11" ht="22.5" hidden="1" customHeight="1">
      <c r="A3300" s="25" t="s">
        <v>5762</v>
      </c>
      <c r="B3300" s="32" t="s">
        <v>4969</v>
      </c>
      <c r="C3300" s="27" t="s">
        <v>7584</v>
      </c>
      <c r="D3300" s="28" t="e">
        <f>(#REF!+#REF!)-#REF!</f>
        <v>#REF!</v>
      </c>
      <c r="E3300" s="364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20" t="e">
        <f>#REF!-#REF!</f>
        <v>#REF!</v>
      </c>
    </row>
    <row r="3301" spans="1:11" ht="11.25" hidden="1" customHeight="1">
      <c r="A3301" s="25" t="s">
        <v>7434</v>
      </c>
      <c r="B3301" s="32" t="s">
        <v>4798</v>
      </c>
      <c r="C3301" s="27" t="s">
        <v>7396</v>
      </c>
      <c r="D3301" s="28" t="e">
        <f>(#REF!+#REF!)-#REF!</f>
        <v>#REF!</v>
      </c>
      <c r="E3301" s="364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20" t="e">
        <f>#REF!-#REF!</f>
        <v>#REF!</v>
      </c>
    </row>
    <row r="3302" spans="1:11" ht="11.25" hidden="1" customHeight="1">
      <c r="A3302" s="25" t="s">
        <v>7312</v>
      </c>
      <c r="B3302" s="32" t="s">
        <v>4799</v>
      </c>
      <c r="C3302" s="27" t="s">
        <v>1890</v>
      </c>
      <c r="D3302" s="28" t="e">
        <f>(#REF!+#REF!)-#REF!</f>
        <v>#REF!</v>
      </c>
      <c r="E3302" s="364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20" t="e">
        <f>#REF!-#REF!</f>
        <v>#REF!</v>
      </c>
    </row>
    <row r="3303" spans="1:11" ht="11.25" hidden="1" customHeight="1">
      <c r="A3303" s="25" t="s">
        <v>951</v>
      </c>
      <c r="B3303" s="32" t="s">
        <v>4800</v>
      </c>
      <c r="C3303" s="27" t="s">
        <v>8065</v>
      </c>
      <c r="D3303" s="28" t="e">
        <f>(#REF!+#REF!)-#REF!</f>
        <v>#REF!</v>
      </c>
      <c r="E3303" s="364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20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8429</v>
      </c>
      <c r="D3304" s="28" t="e">
        <f>(#REF!+#REF!)-#REF!</f>
        <v>#REF!</v>
      </c>
      <c r="E3304" s="364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20" t="e">
        <f>#REF!-#REF!</f>
        <v>#REF!</v>
      </c>
    </row>
    <row r="3305" spans="1:11" ht="11.25" hidden="1" customHeight="1">
      <c r="A3305" s="25" t="s">
        <v>7635</v>
      </c>
      <c r="B3305" s="32" t="s">
        <v>2718</v>
      </c>
      <c r="C3305" s="27" t="s">
        <v>3557</v>
      </c>
      <c r="D3305" s="28" t="e">
        <f>(#REF!+#REF!)-#REF!</f>
        <v>#REF!</v>
      </c>
      <c r="E3305" s="364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20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8483</v>
      </c>
      <c r="D3306" s="28" t="e">
        <f>(#REF!+#REF!)-#REF!</f>
        <v>#REF!</v>
      </c>
      <c r="E3306" s="364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20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8586</v>
      </c>
      <c r="D3307" s="28" t="e">
        <f>(#REF!+#REF!)-#REF!</f>
        <v>#REF!</v>
      </c>
      <c r="E3307" s="364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20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4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20" t="e">
        <f>#REF!-#REF!</f>
        <v>#REF!</v>
      </c>
    </row>
    <row r="3309" spans="1:11" ht="11.25" hidden="1" customHeight="1">
      <c r="A3309" s="25" t="s">
        <v>8505</v>
      </c>
      <c r="B3309" s="32" t="s">
        <v>2311</v>
      </c>
      <c r="C3309" s="27" t="s">
        <v>5242</v>
      </c>
      <c r="D3309" s="28" t="e">
        <f>(#REF!+#REF!)-#REF!</f>
        <v>#REF!</v>
      </c>
      <c r="E3309" s="364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20" t="e">
        <f>#REF!-#REF!</f>
        <v>#REF!</v>
      </c>
    </row>
    <row r="3310" spans="1:11" ht="11.25" hidden="1" customHeight="1">
      <c r="A3310" s="25" t="s">
        <v>2995</v>
      </c>
      <c r="B3310" s="32" t="s">
        <v>6528</v>
      </c>
      <c r="C3310" s="27" t="s">
        <v>4403</v>
      </c>
      <c r="D3310" s="28" t="e">
        <f>(#REF!+#REF!)-#REF!</f>
        <v>#REF!</v>
      </c>
      <c r="E3310" s="364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20" t="e">
        <f>#REF!-#REF!</f>
        <v>#REF!</v>
      </c>
    </row>
    <row r="3311" spans="1:11" ht="22.5" hidden="1" customHeight="1">
      <c r="A3311" s="25" t="s">
        <v>3639</v>
      </c>
      <c r="B3311" s="32" t="s">
        <v>6529</v>
      </c>
      <c r="C3311" s="27" t="s">
        <v>7184</v>
      </c>
      <c r="D3311" s="28" t="e">
        <f>(#REF!+#REF!)-#REF!</f>
        <v>#REF!</v>
      </c>
      <c r="E3311" s="364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20" t="e">
        <f>#REF!-#REF!</f>
        <v>#REF!</v>
      </c>
    </row>
    <row r="3312" spans="1:11" ht="11.25" hidden="1" customHeight="1">
      <c r="A3312" s="25" t="s">
        <v>552</v>
      </c>
      <c r="B3312" s="32" t="s">
        <v>6530</v>
      </c>
      <c r="C3312" s="27" t="s">
        <v>531</v>
      </c>
      <c r="D3312" s="28" t="e">
        <f>(#REF!+#REF!)-#REF!</f>
        <v>#REF!</v>
      </c>
      <c r="E3312" s="364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20" t="e">
        <f>#REF!-#REF!</f>
        <v>#REF!</v>
      </c>
    </row>
    <row r="3313" spans="1:11" ht="11.25" hidden="1" customHeight="1">
      <c r="A3313" s="25" t="s">
        <v>5661</v>
      </c>
      <c r="B3313" s="32" t="s">
        <v>1560</v>
      </c>
      <c r="C3313" s="27" t="s">
        <v>2549</v>
      </c>
      <c r="D3313" s="28" t="e">
        <f>(#REF!+#REF!)-#REF!</f>
        <v>#REF!</v>
      </c>
      <c r="E3313" s="364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20" t="e">
        <f>#REF!-#REF!</f>
        <v>#REF!</v>
      </c>
    </row>
    <row r="3314" spans="1:11" ht="11.25" hidden="1" customHeight="1">
      <c r="A3314" s="25" t="s">
        <v>4342</v>
      </c>
      <c r="B3314" s="32" t="s">
        <v>1561</v>
      </c>
      <c r="C3314" s="27" t="s">
        <v>8381</v>
      </c>
      <c r="D3314" s="28" t="e">
        <f>(#REF!+#REF!)-#REF!</f>
        <v>#REF!</v>
      </c>
      <c r="E3314" s="364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20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4379</v>
      </c>
      <c r="D3315" s="28" t="e">
        <f>(#REF!+#REF!)-#REF!</f>
        <v>#REF!</v>
      </c>
      <c r="E3315" s="364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20" t="e">
        <f>#REF!-#REF!</f>
        <v>#REF!</v>
      </c>
    </row>
    <row r="3316" spans="1:11" ht="33.75" hidden="1" customHeight="1">
      <c r="A3316" s="25" t="s">
        <v>8431</v>
      </c>
      <c r="B3316" s="32" t="s">
        <v>1563</v>
      </c>
      <c r="C3316" s="27" t="s">
        <v>4380</v>
      </c>
      <c r="D3316" s="28" t="e">
        <f>(#REF!+#REF!)-#REF!</f>
        <v>#REF!</v>
      </c>
      <c r="E3316" s="364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20" t="e">
        <f>#REF!-#REF!</f>
        <v>#REF!</v>
      </c>
    </row>
    <row r="3317" spans="1:11" ht="11.25" hidden="1" customHeight="1">
      <c r="A3317" s="25" t="s">
        <v>7457</v>
      </c>
      <c r="B3317" s="32" t="s">
        <v>1212</v>
      </c>
      <c r="C3317" s="27" t="s">
        <v>4271</v>
      </c>
      <c r="D3317" s="28" t="e">
        <f>(#REF!+#REF!)-#REF!</f>
        <v>#REF!</v>
      </c>
      <c r="E3317" s="364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20" t="e">
        <f>#REF!-#REF!</f>
        <v>#REF!</v>
      </c>
    </row>
    <row r="3318" spans="1:11" ht="22.5" hidden="1" customHeight="1">
      <c r="A3318" s="25" t="s">
        <v>8494</v>
      </c>
      <c r="B3318" s="32" t="s">
        <v>7478</v>
      </c>
      <c r="C3318" s="27" t="s">
        <v>5802</v>
      </c>
      <c r="D3318" s="28" t="e">
        <f>(#REF!+#REF!)-#REF!</f>
        <v>#REF!</v>
      </c>
      <c r="E3318" s="364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20" t="e">
        <f>#REF!-#REF!</f>
        <v>#REF!</v>
      </c>
    </row>
    <row r="3319" spans="1:11" ht="22.5" hidden="1" customHeight="1">
      <c r="A3319" s="25" t="s">
        <v>1057</v>
      </c>
      <c r="B3319" s="32" t="s">
        <v>7479</v>
      </c>
      <c r="C3319" s="27" t="s">
        <v>1847</v>
      </c>
      <c r="D3319" s="28" t="e">
        <f>(#REF!+#REF!)-#REF!</f>
        <v>#REF!</v>
      </c>
      <c r="E3319" s="364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20" t="e">
        <f>#REF!-#REF!</f>
        <v>#REF!</v>
      </c>
    </row>
    <row r="3320" spans="1:11" ht="11.25" hidden="1" customHeight="1">
      <c r="A3320" s="25" t="s">
        <v>1761</v>
      </c>
      <c r="B3320" s="32" t="s">
        <v>7480</v>
      </c>
      <c r="C3320" s="27" t="s">
        <v>921</v>
      </c>
      <c r="D3320" s="28" t="e">
        <f>(#REF!+#REF!)-#REF!</f>
        <v>#REF!</v>
      </c>
      <c r="E3320" s="364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20" t="e">
        <f>#REF!-#REF!</f>
        <v>#REF!</v>
      </c>
    </row>
    <row r="3321" spans="1:11" ht="11.25" hidden="1" customHeight="1">
      <c r="A3321" s="25" t="s">
        <v>9002</v>
      </c>
      <c r="B3321" s="32" t="s">
        <v>7481</v>
      </c>
      <c r="C3321" s="27" t="s">
        <v>806</v>
      </c>
      <c r="D3321" s="28" t="e">
        <f>(#REF!+#REF!)-#REF!</f>
        <v>#REF!</v>
      </c>
      <c r="E3321" s="364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20" t="e">
        <f>#REF!-#REF!</f>
        <v>#REF!</v>
      </c>
    </row>
    <row r="3322" spans="1:11" ht="33.75" hidden="1" customHeight="1">
      <c r="A3322" s="25" t="s">
        <v>1668</v>
      </c>
      <c r="B3322" s="32" t="s">
        <v>5466</v>
      </c>
      <c r="C3322" s="27" t="s">
        <v>807</v>
      </c>
      <c r="D3322" s="28" t="e">
        <f>(#REF!+#REF!)-#REF!</f>
        <v>#REF!</v>
      </c>
      <c r="E3322" s="364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20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7415</v>
      </c>
      <c r="D3323" s="28" t="e">
        <f>(#REF!+#REF!)-#REF!</f>
        <v>#REF!</v>
      </c>
      <c r="E3323" s="364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20" t="e">
        <f>#REF!-#REF!</f>
        <v>#REF!</v>
      </c>
    </row>
    <row r="3324" spans="1:11" ht="33.75" hidden="1" customHeight="1">
      <c r="A3324" s="25" t="s">
        <v>7066</v>
      </c>
      <c r="B3324" s="32" t="s">
        <v>1902</v>
      </c>
      <c r="C3324" s="27" t="s">
        <v>7071</v>
      </c>
      <c r="D3324" s="28" t="e">
        <f>(#REF!+#REF!)-#REF!</f>
        <v>#REF!</v>
      </c>
      <c r="E3324" s="364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20" t="e">
        <f>#REF!-#REF!</f>
        <v>#REF!</v>
      </c>
    </row>
    <row r="3325" spans="1:11" ht="11.25" hidden="1" customHeight="1">
      <c r="A3325" s="25" t="s">
        <v>6523</v>
      </c>
      <c r="B3325" s="32" t="s">
        <v>2489</v>
      </c>
      <c r="C3325" s="27" t="s">
        <v>7072</v>
      </c>
      <c r="D3325" s="28" t="e">
        <f>(#REF!+#REF!)-#REF!</f>
        <v>#REF!</v>
      </c>
      <c r="E3325" s="364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20" t="e">
        <f>#REF!-#REF!</f>
        <v>#REF!</v>
      </c>
    </row>
    <row r="3326" spans="1:11" ht="11.25" hidden="1" customHeight="1">
      <c r="A3326" s="25" t="s">
        <v>5922</v>
      </c>
      <c r="B3326" s="32" t="s">
        <v>1239</v>
      </c>
      <c r="C3326" s="27" t="s">
        <v>7073</v>
      </c>
      <c r="D3326" s="28" t="e">
        <f>(#REF!+#REF!)-#REF!</f>
        <v>#REF!</v>
      </c>
      <c r="E3326" s="364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20" t="e">
        <f>#REF!-#REF!</f>
        <v>#REF!</v>
      </c>
    </row>
    <row r="3327" spans="1:11" ht="11.25" hidden="1" customHeight="1">
      <c r="A3327" s="25" t="s">
        <v>7213</v>
      </c>
      <c r="B3327" s="32" t="s">
        <v>1240</v>
      </c>
      <c r="C3327" s="27" t="s">
        <v>3283</v>
      </c>
      <c r="D3327" s="28" t="e">
        <f>(#REF!+#REF!)-#REF!</f>
        <v>#REF!</v>
      </c>
      <c r="E3327" s="364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20" t="e">
        <f>#REF!-#REF!</f>
        <v>#REF!</v>
      </c>
    </row>
    <row r="3328" spans="1:11" ht="22.5" hidden="1" customHeight="1">
      <c r="A3328" s="25" t="s">
        <v>5052</v>
      </c>
      <c r="B3328" s="32" t="s">
        <v>1241</v>
      </c>
      <c r="C3328" s="27" t="s">
        <v>1899</v>
      </c>
      <c r="D3328" s="28" t="e">
        <f>(#REF!+#REF!)-#REF!</f>
        <v>#REF!</v>
      </c>
      <c r="E3328" s="364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20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4468</v>
      </c>
      <c r="D3329" s="28" t="e">
        <f>(#REF!+#REF!)-#REF!</f>
        <v>#REF!</v>
      </c>
      <c r="E3329" s="364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20" t="e">
        <f>#REF!-#REF!</f>
        <v>#REF!</v>
      </c>
    </row>
    <row r="3330" spans="1:11" ht="11.25" hidden="1" customHeight="1">
      <c r="A3330" s="25" t="s">
        <v>7436</v>
      </c>
      <c r="B3330" s="32" t="s">
        <v>1243</v>
      </c>
      <c r="C3330" s="27" t="s">
        <v>992</v>
      </c>
      <c r="D3330" s="28" t="e">
        <f>(#REF!+#REF!)-#REF!</f>
        <v>#REF!</v>
      </c>
      <c r="E3330" s="364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20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4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20" t="e">
        <f>#REF!-#REF!</f>
        <v>#REF!</v>
      </c>
    </row>
    <row r="3332" spans="1:11" ht="22.5" hidden="1" customHeight="1">
      <c r="A3332" s="25" t="s">
        <v>6847</v>
      </c>
      <c r="B3332" s="32" t="s">
        <v>5247</v>
      </c>
      <c r="C3332" s="27" t="s">
        <v>676</v>
      </c>
      <c r="D3332" s="28" t="e">
        <f>(#REF!+#REF!)-#REF!</f>
        <v>#REF!</v>
      </c>
      <c r="E3332" s="364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20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5248</v>
      </c>
      <c r="C3333" s="95" t="s">
        <v>8120</v>
      </c>
      <c r="D3333" s="130" t="e">
        <f>(#REF!+#REF!)-#REF!</f>
        <v>#REF!</v>
      </c>
      <c r="E3333" s="364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62" t="e">
        <f>#REF!-#REF!</f>
        <v>#REF!</v>
      </c>
      <c r="K3333" s="320" t="e">
        <f>#REF!-#REF!</f>
        <v>#REF!</v>
      </c>
    </row>
    <row r="3334" spans="1:11" ht="11.25" hidden="1" customHeight="1">
      <c r="A3334" s="25" t="s">
        <v>5610</v>
      </c>
      <c r="B3334" s="32" t="s">
        <v>5249</v>
      </c>
      <c r="C3334" s="27" t="s">
        <v>8969</v>
      </c>
      <c r="D3334" s="28" t="e">
        <f>(#REF!+#REF!)-#REF!</f>
        <v>#REF!</v>
      </c>
      <c r="E3334" s="364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20" t="e">
        <f>#REF!-#REF!</f>
        <v>#REF!</v>
      </c>
    </row>
    <row r="3335" spans="1:11" ht="22.5" hidden="1" customHeight="1">
      <c r="A3335" s="25" t="s">
        <v>5762</v>
      </c>
      <c r="B3335" s="32" t="s">
        <v>7326</v>
      </c>
      <c r="C3335" s="27" t="s">
        <v>134</v>
      </c>
      <c r="D3335" s="28" t="e">
        <f>(#REF!+#REF!)-#REF!</f>
        <v>#REF!</v>
      </c>
      <c r="E3335" s="364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20" t="e">
        <f>#REF!-#REF!</f>
        <v>#REF!</v>
      </c>
    </row>
    <row r="3336" spans="1:11" ht="11.25" hidden="1" customHeight="1">
      <c r="A3336" s="25" t="s">
        <v>7434</v>
      </c>
      <c r="B3336" s="32" t="s">
        <v>7327</v>
      </c>
      <c r="C3336" s="27" t="s">
        <v>4975</v>
      </c>
      <c r="D3336" s="28" t="e">
        <f>(#REF!+#REF!)-#REF!</f>
        <v>#REF!</v>
      </c>
      <c r="E3336" s="364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20" t="e">
        <f>#REF!-#REF!</f>
        <v>#REF!</v>
      </c>
    </row>
    <row r="3337" spans="1:11" ht="11.25" hidden="1" customHeight="1">
      <c r="A3337" s="25" t="s">
        <v>7312</v>
      </c>
      <c r="B3337" s="32" t="s">
        <v>7328</v>
      </c>
      <c r="C3337" s="27" t="s">
        <v>4978</v>
      </c>
      <c r="D3337" s="28" t="e">
        <f>(#REF!+#REF!)-#REF!</f>
        <v>#REF!</v>
      </c>
      <c r="E3337" s="364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20" t="e">
        <f>#REF!-#REF!</f>
        <v>#REF!</v>
      </c>
    </row>
    <row r="3338" spans="1:11" ht="11.25" hidden="1" customHeight="1">
      <c r="A3338" s="25" t="s">
        <v>951</v>
      </c>
      <c r="B3338" s="32" t="s">
        <v>7329</v>
      </c>
      <c r="C3338" s="27" t="s">
        <v>4979</v>
      </c>
      <c r="D3338" s="28" t="e">
        <f>(#REF!+#REF!)-#REF!</f>
        <v>#REF!</v>
      </c>
      <c r="E3338" s="364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20" t="e">
        <f>#REF!-#REF!</f>
        <v>#REF!</v>
      </c>
    </row>
    <row r="3339" spans="1:11" ht="11.25" hidden="1" customHeight="1">
      <c r="A3339" s="25" t="s">
        <v>1990</v>
      </c>
      <c r="B3339" s="32" t="s">
        <v>8451</v>
      </c>
      <c r="C3339" s="27" t="s">
        <v>3848</v>
      </c>
      <c r="D3339" s="28" t="e">
        <f>(#REF!+#REF!)-#REF!</f>
        <v>#REF!</v>
      </c>
      <c r="E3339" s="364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20" t="e">
        <f>#REF!-#REF!</f>
        <v>#REF!</v>
      </c>
    </row>
    <row r="3340" spans="1:11" ht="11.25" hidden="1" customHeight="1">
      <c r="A3340" s="25" t="s">
        <v>7635</v>
      </c>
      <c r="B3340" s="32" t="s">
        <v>8452</v>
      </c>
      <c r="C3340" s="27" t="s">
        <v>3849</v>
      </c>
      <c r="D3340" s="28" t="e">
        <f>(#REF!+#REF!)-#REF!</f>
        <v>#REF!</v>
      </c>
      <c r="E3340" s="364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20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7179</v>
      </c>
      <c r="D3341" s="28" t="e">
        <f>(#REF!+#REF!)-#REF!</f>
        <v>#REF!</v>
      </c>
      <c r="E3341" s="364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20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6358</v>
      </c>
      <c r="D3342" s="28" t="e">
        <f>(#REF!+#REF!)-#REF!</f>
        <v>#REF!</v>
      </c>
      <c r="E3342" s="364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20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4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20" t="e">
        <f>#REF!-#REF!</f>
        <v>#REF!</v>
      </c>
    </row>
    <row r="3344" spans="1:11" ht="11.25" hidden="1" customHeight="1">
      <c r="A3344" s="25" t="s">
        <v>8505</v>
      </c>
      <c r="B3344" s="32" t="s">
        <v>211</v>
      </c>
      <c r="C3344" s="27" t="s">
        <v>290</v>
      </c>
      <c r="D3344" s="28" t="e">
        <f>(#REF!+#REF!)-#REF!</f>
        <v>#REF!</v>
      </c>
      <c r="E3344" s="364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20" t="e">
        <f>#REF!-#REF!</f>
        <v>#REF!</v>
      </c>
    </row>
    <row r="3345" spans="1:11" ht="11.25" hidden="1" customHeight="1">
      <c r="A3345" s="25" t="s">
        <v>2995</v>
      </c>
      <c r="B3345" s="32" t="s">
        <v>8111</v>
      </c>
      <c r="C3345" s="27" t="s">
        <v>8940</v>
      </c>
      <c r="D3345" s="28" t="e">
        <f>(#REF!+#REF!)-#REF!</f>
        <v>#REF!</v>
      </c>
      <c r="E3345" s="364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20" t="e">
        <f>#REF!-#REF!</f>
        <v>#REF!</v>
      </c>
    </row>
    <row r="3346" spans="1:11" ht="22.5" hidden="1" customHeight="1">
      <c r="A3346" s="25" t="s">
        <v>3639</v>
      </c>
      <c r="B3346" s="32" t="s">
        <v>8828</v>
      </c>
      <c r="C3346" s="27" t="s">
        <v>1337</v>
      </c>
      <c r="D3346" s="28" t="e">
        <f>(#REF!+#REF!)-#REF!</f>
        <v>#REF!</v>
      </c>
      <c r="E3346" s="364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20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4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20" t="e">
        <f>#REF!-#REF!</f>
        <v>#REF!</v>
      </c>
    </row>
    <row r="3348" spans="1:11" ht="11.25" hidden="1" customHeight="1">
      <c r="A3348" s="25" t="s">
        <v>5661</v>
      </c>
      <c r="B3348" s="32" t="s">
        <v>1159</v>
      </c>
      <c r="C3348" s="27" t="s">
        <v>5612</v>
      </c>
      <c r="D3348" s="28" t="e">
        <f>(#REF!+#REF!)-#REF!</f>
        <v>#REF!</v>
      </c>
      <c r="E3348" s="364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20" t="e">
        <f>#REF!-#REF!</f>
        <v>#REF!</v>
      </c>
    </row>
    <row r="3349" spans="1:11" ht="11.25" hidden="1" customHeight="1">
      <c r="A3349" s="25" t="s">
        <v>4342</v>
      </c>
      <c r="B3349" s="32" t="s">
        <v>1160</v>
      </c>
      <c r="C3349" s="27" t="s">
        <v>200</v>
      </c>
      <c r="D3349" s="28" t="e">
        <f>(#REF!+#REF!)-#REF!</f>
        <v>#REF!</v>
      </c>
      <c r="E3349" s="364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20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4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20" t="e">
        <f>#REF!-#REF!</f>
        <v>#REF!</v>
      </c>
    </row>
    <row r="3351" spans="1:11" ht="33.75" hidden="1" customHeight="1">
      <c r="A3351" s="25" t="s">
        <v>8431</v>
      </c>
      <c r="B3351" s="32" t="s">
        <v>1162</v>
      </c>
      <c r="C3351" s="27" t="s">
        <v>1869</v>
      </c>
      <c r="D3351" s="28" t="e">
        <f>(#REF!+#REF!)-#REF!</f>
        <v>#REF!</v>
      </c>
      <c r="E3351" s="364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20" t="e">
        <f>#REF!-#REF!</f>
        <v>#REF!</v>
      </c>
    </row>
    <row r="3352" spans="1:11" ht="11.25" hidden="1" customHeight="1">
      <c r="A3352" s="25" t="s">
        <v>7457</v>
      </c>
      <c r="B3352" s="32" t="s">
        <v>1163</v>
      </c>
      <c r="C3352" s="27" t="s">
        <v>2991</v>
      </c>
      <c r="D3352" s="28" t="e">
        <f>(#REF!+#REF!)-#REF!</f>
        <v>#REF!</v>
      </c>
      <c r="E3352" s="364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20" t="e">
        <f>#REF!-#REF!</f>
        <v>#REF!</v>
      </c>
    </row>
    <row r="3353" spans="1:11" ht="22.5" hidden="1" customHeight="1">
      <c r="A3353" s="25" t="s">
        <v>8494</v>
      </c>
      <c r="B3353" s="32" t="s">
        <v>4709</v>
      </c>
      <c r="C3353" s="27" t="s">
        <v>1048</v>
      </c>
      <c r="D3353" s="28" t="e">
        <f>(#REF!+#REF!)-#REF!</f>
        <v>#REF!</v>
      </c>
      <c r="E3353" s="364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20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8904</v>
      </c>
      <c r="D3354" s="28" t="e">
        <f>(#REF!+#REF!)-#REF!</f>
        <v>#REF!</v>
      </c>
      <c r="E3354" s="364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20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8905</v>
      </c>
      <c r="D3355" s="28" t="e">
        <f>(#REF!+#REF!)-#REF!</f>
        <v>#REF!</v>
      </c>
      <c r="E3355" s="364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20" t="e">
        <f>#REF!-#REF!</f>
        <v>#REF!</v>
      </c>
    </row>
    <row r="3356" spans="1:11" ht="11.25" hidden="1" customHeight="1">
      <c r="A3356" s="25" t="s">
        <v>9002</v>
      </c>
      <c r="B3356" s="32" t="s">
        <v>1225</v>
      </c>
      <c r="C3356" s="27" t="s">
        <v>7360</v>
      </c>
      <c r="D3356" s="28" t="e">
        <f>(#REF!+#REF!)-#REF!</f>
        <v>#REF!</v>
      </c>
      <c r="E3356" s="364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20" t="e">
        <f>#REF!-#REF!</f>
        <v>#REF!</v>
      </c>
    </row>
    <row r="3357" spans="1:11" ht="33.75" hidden="1" customHeight="1">
      <c r="A3357" s="25" t="s">
        <v>1668</v>
      </c>
      <c r="B3357" s="32" t="s">
        <v>5945</v>
      </c>
      <c r="C3357" s="27" t="s">
        <v>6883</v>
      </c>
      <c r="D3357" s="28" t="e">
        <f>(#REF!+#REF!)-#REF!</f>
        <v>#REF!</v>
      </c>
      <c r="E3357" s="364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20" t="e">
        <f>#REF!-#REF!</f>
        <v>#REF!</v>
      </c>
    </row>
    <row r="3358" spans="1:11" ht="11.25" hidden="1" customHeight="1">
      <c r="A3358" s="25" t="s">
        <v>54</v>
      </c>
      <c r="B3358" s="32" t="s">
        <v>5946</v>
      </c>
      <c r="C3358" s="27" t="s">
        <v>7098</v>
      </c>
      <c r="D3358" s="28" t="e">
        <f>(#REF!+#REF!)-#REF!</f>
        <v>#REF!</v>
      </c>
      <c r="E3358" s="364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20" t="e">
        <f>#REF!-#REF!</f>
        <v>#REF!</v>
      </c>
    </row>
    <row r="3359" spans="1:11" ht="33.75" hidden="1" customHeight="1">
      <c r="A3359" s="25" t="s">
        <v>7066</v>
      </c>
      <c r="B3359" s="32" t="s">
        <v>8258</v>
      </c>
      <c r="C3359" s="27" t="s">
        <v>3541</v>
      </c>
      <c r="D3359" s="28" t="e">
        <f>(#REF!+#REF!)-#REF!</f>
        <v>#REF!</v>
      </c>
      <c r="E3359" s="364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20" t="e">
        <f>#REF!-#REF!</f>
        <v>#REF!</v>
      </c>
    </row>
    <row r="3360" spans="1:11" ht="11.25" hidden="1" customHeight="1">
      <c r="A3360" s="25" t="s">
        <v>6523</v>
      </c>
      <c r="B3360" s="32" t="s">
        <v>4819</v>
      </c>
      <c r="C3360" s="27" t="s">
        <v>1767</v>
      </c>
      <c r="D3360" s="28" t="e">
        <f>(#REF!+#REF!)-#REF!</f>
        <v>#REF!</v>
      </c>
      <c r="E3360" s="364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20" t="e">
        <f>#REF!-#REF!</f>
        <v>#REF!</v>
      </c>
    </row>
    <row r="3361" spans="1:11" ht="11.25" hidden="1" customHeight="1">
      <c r="A3361" s="25" t="s">
        <v>5922</v>
      </c>
      <c r="B3361" s="32" t="s">
        <v>4820</v>
      </c>
      <c r="C3361" s="27" t="s">
        <v>1768</v>
      </c>
      <c r="D3361" s="28" t="e">
        <f>(#REF!+#REF!)-#REF!</f>
        <v>#REF!</v>
      </c>
      <c r="E3361" s="364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20" t="e">
        <f>#REF!-#REF!</f>
        <v>#REF!</v>
      </c>
    </row>
    <row r="3362" spans="1:11" ht="11.25" hidden="1" customHeight="1">
      <c r="A3362" s="25" t="s">
        <v>7213</v>
      </c>
      <c r="B3362" s="32" t="s">
        <v>7658</v>
      </c>
      <c r="C3362" s="27" t="s">
        <v>8549</v>
      </c>
      <c r="D3362" s="28" t="e">
        <f>(#REF!+#REF!)-#REF!</f>
        <v>#REF!</v>
      </c>
      <c r="E3362" s="364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20" t="e">
        <f>#REF!-#REF!</f>
        <v>#REF!</v>
      </c>
    </row>
    <row r="3363" spans="1:11" ht="22.5" hidden="1" customHeight="1">
      <c r="A3363" s="25" t="s">
        <v>5052</v>
      </c>
      <c r="B3363" s="32" t="s">
        <v>5734</v>
      </c>
      <c r="C3363" s="27" t="s">
        <v>1769</v>
      </c>
      <c r="D3363" s="28" t="e">
        <f>(#REF!+#REF!)-#REF!</f>
        <v>#REF!</v>
      </c>
      <c r="E3363" s="364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20" t="e">
        <f>#REF!-#REF!</f>
        <v>#REF!</v>
      </c>
    </row>
    <row r="3364" spans="1:11" ht="22.5" hidden="1" customHeight="1">
      <c r="A3364" s="25" t="s">
        <v>626</v>
      </c>
      <c r="B3364" s="32" t="s">
        <v>5735</v>
      </c>
      <c r="C3364" s="27" t="s">
        <v>8599</v>
      </c>
      <c r="D3364" s="28" t="e">
        <f>(#REF!+#REF!)-#REF!</f>
        <v>#REF!</v>
      </c>
      <c r="E3364" s="364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20" t="e">
        <f>#REF!-#REF!</f>
        <v>#REF!</v>
      </c>
    </row>
    <row r="3365" spans="1:11" ht="11.25" hidden="1" customHeight="1">
      <c r="A3365" s="25" t="s">
        <v>7436</v>
      </c>
      <c r="B3365" s="32" t="s">
        <v>596</v>
      </c>
      <c r="C3365" s="27" t="s">
        <v>5889</v>
      </c>
      <c r="D3365" s="28" t="e">
        <f>(#REF!+#REF!)-#REF!</f>
        <v>#REF!</v>
      </c>
      <c r="E3365" s="364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20" t="e">
        <f>#REF!-#REF!</f>
        <v>#REF!</v>
      </c>
    </row>
    <row r="3366" spans="1:11" ht="11.25" hidden="1" customHeight="1">
      <c r="A3366" s="25" t="s">
        <v>3930</v>
      </c>
      <c r="B3366" s="32" t="s">
        <v>8670</v>
      </c>
      <c r="C3366" s="27" t="s">
        <v>5439</v>
      </c>
      <c r="D3366" s="28" t="e">
        <f>(#REF!+#REF!)-#REF!</f>
        <v>#REF!</v>
      </c>
      <c r="E3366" s="364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20" t="e">
        <f>#REF!-#REF!</f>
        <v>#REF!</v>
      </c>
    </row>
    <row r="3367" spans="1:11" ht="22.5" hidden="1" customHeight="1">
      <c r="A3367" s="25" t="s">
        <v>6847</v>
      </c>
      <c r="B3367" s="32" t="s">
        <v>3975</v>
      </c>
      <c r="C3367" s="27" t="s">
        <v>4180</v>
      </c>
      <c r="D3367" s="28" t="e">
        <f>(#REF!+#REF!)-#REF!</f>
        <v>#REF!</v>
      </c>
      <c r="E3367" s="364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20" t="e">
        <f>#REF!-#REF!</f>
        <v>#REF!</v>
      </c>
    </row>
    <row r="3368" spans="1:11" ht="11.25" hidden="1" customHeight="1">
      <c r="A3368" s="25" t="s">
        <v>2318</v>
      </c>
      <c r="B3368" s="32" t="s">
        <v>7834</v>
      </c>
      <c r="C3368" s="27" t="s">
        <v>8694</v>
      </c>
      <c r="D3368" s="28" t="e">
        <f>(#REF!+#REF!)-#REF!</f>
        <v>#REF!</v>
      </c>
      <c r="E3368" s="364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20" t="e">
        <f>#REF!-#REF!</f>
        <v>#REF!</v>
      </c>
    </row>
    <row r="3369" spans="1:11" ht="11.25" hidden="1" customHeight="1">
      <c r="A3369" s="25" t="s">
        <v>5610</v>
      </c>
      <c r="B3369" s="32" t="s">
        <v>7835</v>
      </c>
      <c r="C3369" s="27" t="s">
        <v>57</v>
      </c>
      <c r="D3369" s="28" t="e">
        <f>(#REF!+#REF!)-#REF!</f>
        <v>#REF!</v>
      </c>
      <c r="E3369" s="364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20" t="e">
        <f>#REF!-#REF!</f>
        <v>#REF!</v>
      </c>
    </row>
    <row r="3370" spans="1:11" ht="22.5" hidden="1" customHeight="1">
      <c r="A3370" s="25" t="s">
        <v>5762</v>
      </c>
      <c r="B3370" s="32" t="s">
        <v>7836</v>
      </c>
      <c r="C3370" s="27" t="s">
        <v>7065</v>
      </c>
      <c r="D3370" s="28" t="e">
        <f>(#REF!+#REF!)-#REF!</f>
        <v>#REF!</v>
      </c>
      <c r="E3370" s="364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20" t="e">
        <f>#REF!-#REF!</f>
        <v>#REF!</v>
      </c>
    </row>
    <row r="3371" spans="1:11" ht="11.25" hidden="1" customHeight="1">
      <c r="A3371" s="25" t="s">
        <v>7434</v>
      </c>
      <c r="B3371" s="32" t="s">
        <v>7837</v>
      </c>
      <c r="C3371" s="27" t="s">
        <v>9129</v>
      </c>
      <c r="D3371" s="28" t="e">
        <f>(#REF!+#REF!)-#REF!</f>
        <v>#REF!</v>
      </c>
      <c r="E3371" s="364" t="e">
        <f>#REF!-#REF!</f>
        <v>#REF!</v>
      </c>
      <c r="F3371" s="76">
        <f t="shared" ref="F3371:I3373" si="90">F3406</f>
        <v>0</v>
      </c>
      <c r="G3371" s="28">
        <f t="shared" si="90"/>
        <v>0</v>
      </c>
      <c r="H3371" s="28">
        <f t="shared" si="90"/>
        <v>0</v>
      </c>
      <c r="I3371" s="77">
        <f t="shared" si="90"/>
        <v>0</v>
      </c>
      <c r="J3371" s="94" t="e">
        <f>#REF!-#REF!</f>
        <v>#REF!</v>
      </c>
      <c r="K3371" s="320" t="e">
        <f>#REF!-#REF!</f>
        <v>#REF!</v>
      </c>
    </row>
    <row r="3372" spans="1:11" ht="11.25" hidden="1" customHeight="1">
      <c r="A3372" s="25" t="s">
        <v>7312</v>
      </c>
      <c r="B3372" s="32" t="s">
        <v>7838</v>
      </c>
      <c r="C3372" s="27" t="s">
        <v>8557</v>
      </c>
      <c r="D3372" s="28" t="e">
        <f>(#REF!+#REF!)-#REF!</f>
        <v>#REF!</v>
      </c>
      <c r="E3372" s="364" t="e">
        <f>#REF!-#REF!</f>
        <v>#REF!</v>
      </c>
      <c r="F3372" s="76">
        <f t="shared" si="90"/>
        <v>0</v>
      </c>
      <c r="G3372" s="28">
        <f t="shared" si="90"/>
        <v>0</v>
      </c>
      <c r="H3372" s="28">
        <f t="shared" si="90"/>
        <v>0</v>
      </c>
      <c r="I3372" s="77">
        <f t="shared" si="90"/>
        <v>0</v>
      </c>
      <c r="J3372" s="94" t="e">
        <f>#REF!-#REF!</f>
        <v>#REF!</v>
      </c>
      <c r="K3372" s="320" t="e">
        <f>#REF!-#REF!</f>
        <v>#REF!</v>
      </c>
    </row>
    <row r="3373" spans="1:11" ht="11.25" hidden="1" customHeight="1">
      <c r="A3373" s="25" t="s">
        <v>951</v>
      </c>
      <c r="B3373" s="32" t="s">
        <v>7839</v>
      </c>
      <c r="C3373" s="27" t="s">
        <v>2825</v>
      </c>
      <c r="D3373" s="28" t="e">
        <f>(#REF!+#REF!)-#REF!</f>
        <v>#REF!</v>
      </c>
      <c r="E3373" s="364" t="e">
        <f>#REF!-#REF!</f>
        <v>#REF!</v>
      </c>
      <c r="F3373" s="76">
        <f t="shared" si="90"/>
        <v>0</v>
      </c>
      <c r="G3373" s="28">
        <f t="shared" si="90"/>
        <v>0</v>
      </c>
      <c r="H3373" s="28">
        <f t="shared" si="90"/>
        <v>0</v>
      </c>
      <c r="I3373" s="77">
        <f t="shared" si="90"/>
        <v>0</v>
      </c>
      <c r="J3373" s="94" t="e">
        <f>#REF!-#REF!</f>
        <v>#REF!</v>
      </c>
      <c r="K3373" s="320" t="e">
        <f>#REF!-#REF!</f>
        <v>#REF!</v>
      </c>
    </row>
    <row r="3374" spans="1:11" ht="11.25" hidden="1" customHeight="1">
      <c r="A3374" s="25" t="s">
        <v>1990</v>
      </c>
      <c r="B3374" s="32" t="s">
        <v>8866</v>
      </c>
      <c r="C3374" s="27" t="s">
        <v>1623</v>
      </c>
      <c r="D3374" s="28" t="e">
        <f>(#REF!+#REF!)-#REF!</f>
        <v>#REF!</v>
      </c>
      <c r="E3374" s="364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20" t="e">
        <f>#REF!-#REF!</f>
        <v>#REF!</v>
      </c>
    </row>
    <row r="3375" spans="1:11" ht="11.25" hidden="1" customHeight="1">
      <c r="A3375" s="25" t="s">
        <v>7635</v>
      </c>
      <c r="B3375" s="32" t="s">
        <v>8867</v>
      </c>
      <c r="C3375" s="27" t="s">
        <v>6252</v>
      </c>
      <c r="D3375" s="28" t="e">
        <f>(#REF!+#REF!)-#REF!</f>
        <v>#REF!</v>
      </c>
      <c r="E3375" s="364" t="e">
        <f>#REF!-#REF!</f>
        <v>#REF!</v>
      </c>
      <c r="F3375" s="76">
        <f t="shared" ref="F3375:I3380" si="91">F3410</f>
        <v>0</v>
      </c>
      <c r="G3375" s="28">
        <f t="shared" si="91"/>
        <v>0</v>
      </c>
      <c r="H3375" s="28">
        <f t="shared" si="91"/>
        <v>0</v>
      </c>
      <c r="I3375" s="77">
        <f t="shared" si="91"/>
        <v>0</v>
      </c>
      <c r="J3375" s="94" t="e">
        <f>#REF!-#REF!</f>
        <v>#REF!</v>
      </c>
      <c r="K3375" s="320" t="e">
        <f>#REF!-#REF!</f>
        <v>#REF!</v>
      </c>
    </row>
    <row r="3376" spans="1:11" ht="11.25" hidden="1" customHeight="1">
      <c r="A3376" s="25" t="s">
        <v>550</v>
      </c>
      <c r="B3376" s="32" t="s">
        <v>8868</v>
      </c>
      <c r="C3376" s="27" t="s">
        <v>4666</v>
      </c>
      <c r="D3376" s="28" t="e">
        <f>(#REF!+#REF!)-#REF!</f>
        <v>#REF!</v>
      </c>
      <c r="E3376" s="364" t="e">
        <f>#REF!-#REF!</f>
        <v>#REF!</v>
      </c>
      <c r="F3376" s="76">
        <f t="shared" si="91"/>
        <v>0</v>
      </c>
      <c r="G3376" s="28">
        <f t="shared" si="91"/>
        <v>0</v>
      </c>
      <c r="H3376" s="28">
        <f t="shared" si="91"/>
        <v>0</v>
      </c>
      <c r="I3376" s="77">
        <f t="shared" si="91"/>
        <v>0</v>
      </c>
      <c r="J3376" s="94" t="e">
        <f>#REF!-#REF!</f>
        <v>#REF!</v>
      </c>
      <c r="K3376" s="320" t="e">
        <f>#REF!-#REF!</f>
        <v>#REF!</v>
      </c>
    </row>
    <row r="3377" spans="1:11" ht="11.25" hidden="1" customHeight="1">
      <c r="A3377" s="25" t="s">
        <v>2752</v>
      </c>
      <c r="B3377" s="32" t="s">
        <v>8869</v>
      </c>
      <c r="C3377" s="27" t="s">
        <v>1271</v>
      </c>
      <c r="D3377" s="28" t="e">
        <f>(#REF!+#REF!)-#REF!</f>
        <v>#REF!</v>
      </c>
      <c r="E3377" s="364" t="e">
        <f>#REF!-#REF!</f>
        <v>#REF!</v>
      </c>
      <c r="F3377" s="76">
        <f t="shared" si="91"/>
        <v>0</v>
      </c>
      <c r="G3377" s="28">
        <f t="shared" si="91"/>
        <v>0</v>
      </c>
      <c r="H3377" s="28">
        <f t="shared" si="91"/>
        <v>0</v>
      </c>
      <c r="I3377" s="77">
        <f t="shared" si="91"/>
        <v>0</v>
      </c>
      <c r="J3377" s="94" t="e">
        <f>#REF!-#REF!</f>
        <v>#REF!</v>
      </c>
      <c r="K3377" s="320" t="e">
        <f>#REF!-#REF!</f>
        <v>#REF!</v>
      </c>
    </row>
    <row r="3378" spans="1:11" ht="11.25" hidden="1" customHeight="1">
      <c r="A3378" s="25" t="s">
        <v>2296</v>
      </c>
      <c r="B3378" s="32" t="s">
        <v>8870</v>
      </c>
      <c r="C3378" s="27" t="s">
        <v>3694</v>
      </c>
      <c r="D3378" s="28" t="e">
        <f>(#REF!+#REF!)-#REF!</f>
        <v>#REF!</v>
      </c>
      <c r="E3378" s="364" t="e">
        <f>#REF!-#REF!</f>
        <v>#REF!</v>
      </c>
      <c r="F3378" s="76">
        <f t="shared" si="91"/>
        <v>0</v>
      </c>
      <c r="G3378" s="28">
        <f t="shared" si="91"/>
        <v>0</v>
      </c>
      <c r="H3378" s="28">
        <f t="shared" si="91"/>
        <v>0</v>
      </c>
      <c r="I3378" s="77">
        <f t="shared" si="91"/>
        <v>0</v>
      </c>
      <c r="J3378" s="94" t="e">
        <f>#REF!-#REF!</f>
        <v>#REF!</v>
      </c>
      <c r="K3378" s="320" t="e">
        <f>#REF!-#REF!</f>
        <v>#REF!</v>
      </c>
    </row>
    <row r="3379" spans="1:11" ht="11.25" hidden="1" customHeight="1">
      <c r="A3379" s="25" t="s">
        <v>8505</v>
      </c>
      <c r="B3379" s="32" t="s">
        <v>8871</v>
      </c>
      <c r="C3379" s="27" t="s">
        <v>3695</v>
      </c>
      <c r="D3379" s="28" t="e">
        <f>(#REF!+#REF!)-#REF!</f>
        <v>#REF!</v>
      </c>
      <c r="E3379" s="364" t="e">
        <f>#REF!-#REF!</f>
        <v>#REF!</v>
      </c>
      <c r="F3379" s="76">
        <f t="shared" si="91"/>
        <v>0</v>
      </c>
      <c r="G3379" s="28">
        <f t="shared" si="91"/>
        <v>0</v>
      </c>
      <c r="H3379" s="28">
        <f t="shared" si="91"/>
        <v>0</v>
      </c>
      <c r="I3379" s="77">
        <f t="shared" si="91"/>
        <v>0</v>
      </c>
      <c r="J3379" s="94" t="e">
        <f>#REF!-#REF!</f>
        <v>#REF!</v>
      </c>
      <c r="K3379" s="320" t="e">
        <f>#REF!-#REF!</f>
        <v>#REF!</v>
      </c>
    </row>
    <row r="3380" spans="1:11" ht="11.25" hidden="1" customHeight="1">
      <c r="A3380" s="25" t="s">
        <v>2995</v>
      </c>
      <c r="B3380" s="32" t="s">
        <v>8872</v>
      </c>
      <c r="C3380" s="27" t="s">
        <v>2878</v>
      </c>
      <c r="D3380" s="28" t="e">
        <f>(#REF!+#REF!)-#REF!</f>
        <v>#REF!</v>
      </c>
      <c r="E3380" s="364" t="e">
        <f>#REF!-#REF!</f>
        <v>#REF!</v>
      </c>
      <c r="F3380" s="76">
        <f t="shared" si="91"/>
        <v>0</v>
      </c>
      <c r="G3380" s="28">
        <f t="shared" si="91"/>
        <v>0</v>
      </c>
      <c r="H3380" s="28">
        <f t="shared" si="91"/>
        <v>0</v>
      </c>
      <c r="I3380" s="77">
        <f t="shared" si="91"/>
        <v>0</v>
      </c>
      <c r="J3380" s="94" t="e">
        <f>#REF!-#REF!</f>
        <v>#REF!</v>
      </c>
      <c r="K3380" s="320" t="e">
        <f>#REF!-#REF!</f>
        <v>#REF!</v>
      </c>
    </row>
    <row r="3381" spans="1:11" ht="22.5" hidden="1" customHeight="1">
      <c r="A3381" s="25" t="s">
        <v>3639</v>
      </c>
      <c r="B3381" s="32" t="s">
        <v>8873</v>
      </c>
      <c r="C3381" s="27" t="s">
        <v>4745</v>
      </c>
      <c r="D3381" s="28" t="e">
        <f>(#REF!+#REF!)-#REF!</f>
        <v>#REF!</v>
      </c>
      <c r="E3381" s="364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20" t="e">
        <f>#REF!-#REF!</f>
        <v>#REF!</v>
      </c>
    </row>
    <row r="3382" spans="1:11" ht="11.25" hidden="1" customHeight="1">
      <c r="A3382" s="25" t="s">
        <v>552</v>
      </c>
      <c r="B3382" s="32" t="s">
        <v>8874</v>
      </c>
      <c r="C3382" s="27" t="s">
        <v>4021</v>
      </c>
      <c r="D3382" s="28" t="e">
        <f>(#REF!+#REF!)-#REF!</f>
        <v>#REF!</v>
      </c>
      <c r="E3382" s="364" t="e">
        <f>#REF!-#REF!</f>
        <v>#REF!</v>
      </c>
      <c r="F3382" s="76">
        <f t="shared" ref="F3382:I3383" si="92">F3417</f>
        <v>0</v>
      </c>
      <c r="G3382" s="28">
        <f t="shared" si="92"/>
        <v>0</v>
      </c>
      <c r="H3382" s="28">
        <f t="shared" si="92"/>
        <v>0</v>
      </c>
      <c r="I3382" s="77">
        <f t="shared" si="92"/>
        <v>0</v>
      </c>
      <c r="J3382" s="94" t="e">
        <f>#REF!-#REF!</f>
        <v>#REF!</v>
      </c>
      <c r="K3382" s="320" t="e">
        <f>#REF!-#REF!</f>
        <v>#REF!</v>
      </c>
    </row>
    <row r="3383" spans="1:11" ht="11.25" hidden="1" customHeight="1">
      <c r="A3383" s="25" t="s">
        <v>5661</v>
      </c>
      <c r="B3383" s="32" t="s">
        <v>8875</v>
      </c>
      <c r="C3383" s="27" t="s">
        <v>7603</v>
      </c>
      <c r="D3383" s="28" t="e">
        <f>(#REF!+#REF!)-#REF!</f>
        <v>#REF!</v>
      </c>
      <c r="E3383" s="364" t="e">
        <f>#REF!-#REF!</f>
        <v>#REF!</v>
      </c>
      <c r="F3383" s="76">
        <f t="shared" si="92"/>
        <v>0</v>
      </c>
      <c r="G3383" s="28">
        <f t="shared" si="92"/>
        <v>0</v>
      </c>
      <c r="H3383" s="28">
        <f t="shared" si="92"/>
        <v>0</v>
      </c>
      <c r="I3383" s="77">
        <f t="shared" si="92"/>
        <v>0</v>
      </c>
      <c r="J3383" s="94" t="e">
        <f>#REF!-#REF!</f>
        <v>#REF!</v>
      </c>
      <c r="K3383" s="320" t="e">
        <f>#REF!-#REF!</f>
        <v>#REF!</v>
      </c>
    </row>
    <row r="3384" spans="1:11" ht="11.25" hidden="1" customHeight="1">
      <c r="A3384" s="25" t="s">
        <v>4342</v>
      </c>
      <c r="B3384" s="32" t="s">
        <v>8876</v>
      </c>
      <c r="C3384" s="27" t="s">
        <v>5177</v>
      </c>
      <c r="D3384" s="28" t="e">
        <f>(#REF!+#REF!)-#REF!</f>
        <v>#REF!</v>
      </c>
      <c r="E3384" s="364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20" t="e">
        <f>#REF!-#REF!</f>
        <v>#REF!</v>
      </c>
    </row>
    <row r="3385" spans="1:11" ht="22.5" hidden="1" customHeight="1">
      <c r="A3385" s="25" t="s">
        <v>881</v>
      </c>
      <c r="B3385" s="32" t="s">
        <v>8877</v>
      </c>
      <c r="C3385" s="27" t="s">
        <v>4915</v>
      </c>
      <c r="D3385" s="28" t="e">
        <f>(#REF!+#REF!)-#REF!</f>
        <v>#REF!</v>
      </c>
      <c r="E3385" s="364" t="e">
        <f>#REF!-#REF!</f>
        <v>#REF!</v>
      </c>
      <c r="F3385" s="76">
        <f t="shared" ref="F3385:I3386" si="93">F3420</f>
        <v>0</v>
      </c>
      <c r="G3385" s="28">
        <f t="shared" si="93"/>
        <v>0</v>
      </c>
      <c r="H3385" s="28">
        <f t="shared" si="93"/>
        <v>0</v>
      </c>
      <c r="I3385" s="77">
        <f t="shared" si="93"/>
        <v>0</v>
      </c>
      <c r="J3385" s="94" t="e">
        <f>#REF!-#REF!</f>
        <v>#REF!</v>
      </c>
      <c r="K3385" s="320" t="e">
        <f>#REF!-#REF!</f>
        <v>#REF!</v>
      </c>
    </row>
    <row r="3386" spans="1:11" ht="33.75" hidden="1" customHeight="1">
      <c r="A3386" s="25" t="s">
        <v>8431</v>
      </c>
      <c r="B3386" s="32" t="s">
        <v>8878</v>
      </c>
      <c r="C3386" s="27" t="s">
        <v>2304</v>
      </c>
      <c r="D3386" s="28" t="e">
        <f>(#REF!+#REF!)-#REF!</f>
        <v>#REF!</v>
      </c>
      <c r="E3386" s="364" t="e">
        <f>#REF!-#REF!</f>
        <v>#REF!</v>
      </c>
      <c r="F3386" s="76">
        <f t="shared" si="93"/>
        <v>0</v>
      </c>
      <c r="G3386" s="28">
        <f t="shared" si="93"/>
        <v>0</v>
      </c>
      <c r="H3386" s="28">
        <f t="shared" si="93"/>
        <v>0</v>
      </c>
      <c r="I3386" s="77">
        <f t="shared" si="93"/>
        <v>0</v>
      </c>
      <c r="J3386" s="94" t="e">
        <f>#REF!-#REF!</f>
        <v>#REF!</v>
      </c>
      <c r="K3386" s="320" t="e">
        <f>#REF!-#REF!</f>
        <v>#REF!</v>
      </c>
    </row>
    <row r="3387" spans="1:11" ht="11.25" hidden="1" customHeight="1">
      <c r="A3387" s="25" t="s">
        <v>7457</v>
      </c>
      <c r="B3387" s="32" t="s">
        <v>8879</v>
      </c>
      <c r="C3387" s="27" t="s">
        <v>5081</v>
      </c>
      <c r="D3387" s="28" t="e">
        <f>(#REF!+#REF!)-#REF!</f>
        <v>#REF!</v>
      </c>
      <c r="E3387" s="364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20" t="e">
        <f>#REF!-#REF!</f>
        <v>#REF!</v>
      </c>
    </row>
    <row r="3388" spans="1:11" ht="22.5" hidden="1" customHeight="1">
      <c r="A3388" s="25" t="s">
        <v>8494</v>
      </c>
      <c r="B3388" s="32" t="s">
        <v>8880</v>
      </c>
      <c r="C3388" s="27" t="s">
        <v>5082</v>
      </c>
      <c r="D3388" s="28" t="e">
        <f>(#REF!+#REF!)-#REF!</f>
        <v>#REF!</v>
      </c>
      <c r="E3388" s="364" t="e">
        <f>#REF!-#REF!</f>
        <v>#REF!</v>
      </c>
      <c r="F3388" s="76">
        <f t="shared" ref="F3388:I3390" si="94">F3423</f>
        <v>0</v>
      </c>
      <c r="G3388" s="28">
        <f t="shared" si="94"/>
        <v>0</v>
      </c>
      <c r="H3388" s="28">
        <f t="shared" si="94"/>
        <v>0</v>
      </c>
      <c r="I3388" s="77">
        <f t="shared" si="94"/>
        <v>0</v>
      </c>
      <c r="J3388" s="94" t="e">
        <f>#REF!-#REF!</f>
        <v>#REF!</v>
      </c>
      <c r="K3388" s="320" t="e">
        <f>#REF!-#REF!</f>
        <v>#REF!</v>
      </c>
    </row>
    <row r="3389" spans="1:11" ht="22.5" hidden="1" customHeight="1">
      <c r="A3389" s="25" t="s">
        <v>1057</v>
      </c>
      <c r="B3389" s="32" t="s">
        <v>8881</v>
      </c>
      <c r="C3389" s="27" t="s">
        <v>1040</v>
      </c>
      <c r="D3389" s="28" t="e">
        <f>(#REF!+#REF!)-#REF!</f>
        <v>#REF!</v>
      </c>
      <c r="E3389" s="364" t="e">
        <f>#REF!-#REF!</f>
        <v>#REF!</v>
      </c>
      <c r="F3389" s="76">
        <f t="shared" si="94"/>
        <v>0</v>
      </c>
      <c r="G3389" s="28">
        <f t="shared" si="94"/>
        <v>0</v>
      </c>
      <c r="H3389" s="28">
        <f t="shared" si="94"/>
        <v>0</v>
      </c>
      <c r="I3389" s="77">
        <f t="shared" si="94"/>
        <v>0</v>
      </c>
      <c r="J3389" s="94" t="e">
        <f>#REF!-#REF!</f>
        <v>#REF!</v>
      </c>
      <c r="K3389" s="320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5395</v>
      </c>
      <c r="D3390" s="28" t="e">
        <f>(#REF!+#REF!)-#REF!</f>
        <v>#REF!</v>
      </c>
      <c r="E3390" s="364" t="e">
        <f>#REF!-#REF!</f>
        <v>#REF!</v>
      </c>
      <c r="F3390" s="76">
        <f t="shared" si="94"/>
        <v>0</v>
      </c>
      <c r="G3390" s="28">
        <f t="shared" si="94"/>
        <v>0</v>
      </c>
      <c r="H3390" s="28">
        <f t="shared" si="94"/>
        <v>0</v>
      </c>
      <c r="I3390" s="77">
        <f t="shared" si="94"/>
        <v>0</v>
      </c>
      <c r="J3390" s="94" t="e">
        <f>#REF!-#REF!</f>
        <v>#REF!</v>
      </c>
      <c r="K3390" s="320" t="e">
        <f>#REF!-#REF!</f>
        <v>#REF!</v>
      </c>
    </row>
    <row r="3391" spans="1:11" ht="11.25" hidden="1" customHeight="1">
      <c r="A3391" s="25" t="s">
        <v>9002</v>
      </c>
      <c r="B3391" s="32" t="s">
        <v>3468</v>
      </c>
      <c r="C3391" s="27" t="s">
        <v>7011</v>
      </c>
      <c r="D3391" s="28" t="e">
        <f>(#REF!+#REF!)-#REF!</f>
        <v>#REF!</v>
      </c>
      <c r="E3391" s="364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20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7808</v>
      </c>
      <c r="D3392" s="28" t="e">
        <f>(#REF!+#REF!)-#REF!</f>
        <v>#REF!</v>
      </c>
      <c r="E3392" s="364" t="e">
        <f>#REF!-#REF!</f>
        <v>#REF!</v>
      </c>
      <c r="F3392" s="76">
        <f t="shared" ref="F3392:I3395" si="95">F3427</f>
        <v>0</v>
      </c>
      <c r="G3392" s="28">
        <f t="shared" si="95"/>
        <v>0</v>
      </c>
      <c r="H3392" s="28">
        <f t="shared" si="95"/>
        <v>0</v>
      </c>
      <c r="I3392" s="77">
        <f t="shared" si="95"/>
        <v>0</v>
      </c>
      <c r="J3392" s="94" t="e">
        <f>#REF!-#REF!</f>
        <v>#REF!</v>
      </c>
      <c r="K3392" s="320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4" t="e">
        <f>#REF!-#REF!</f>
        <v>#REF!</v>
      </c>
      <c r="F3393" s="76">
        <f t="shared" si="95"/>
        <v>0</v>
      </c>
      <c r="G3393" s="28">
        <f t="shared" si="95"/>
        <v>0</v>
      </c>
      <c r="H3393" s="28">
        <f t="shared" si="95"/>
        <v>0</v>
      </c>
      <c r="I3393" s="77">
        <f t="shared" si="95"/>
        <v>0</v>
      </c>
      <c r="J3393" s="94" t="e">
        <f>#REF!-#REF!</f>
        <v>#REF!</v>
      </c>
      <c r="K3393" s="320" t="e">
        <f>#REF!-#REF!</f>
        <v>#REF!</v>
      </c>
    </row>
    <row r="3394" spans="1:11" ht="33.75" hidden="1" customHeight="1">
      <c r="A3394" s="25" t="s">
        <v>7066</v>
      </c>
      <c r="B3394" s="32" t="s">
        <v>3897</v>
      </c>
      <c r="C3394" s="27" t="s">
        <v>6842</v>
      </c>
      <c r="D3394" s="28" t="e">
        <f>(#REF!+#REF!)-#REF!</f>
        <v>#REF!</v>
      </c>
      <c r="E3394" s="364" t="e">
        <f>#REF!-#REF!</f>
        <v>#REF!</v>
      </c>
      <c r="F3394" s="76">
        <f t="shared" si="95"/>
        <v>0</v>
      </c>
      <c r="G3394" s="28">
        <f t="shared" si="95"/>
        <v>0</v>
      </c>
      <c r="H3394" s="28">
        <f t="shared" si="95"/>
        <v>0</v>
      </c>
      <c r="I3394" s="77">
        <f t="shared" si="95"/>
        <v>0</v>
      </c>
      <c r="J3394" s="94" t="e">
        <f>#REF!-#REF!</f>
        <v>#REF!</v>
      </c>
      <c r="K3394" s="320" t="e">
        <f>#REF!-#REF!</f>
        <v>#REF!</v>
      </c>
    </row>
    <row r="3395" spans="1:11" ht="11.25" hidden="1" customHeight="1">
      <c r="A3395" s="25" t="s">
        <v>6523</v>
      </c>
      <c r="B3395" s="32" t="s">
        <v>3898</v>
      </c>
      <c r="C3395" s="27" t="s">
        <v>2863</v>
      </c>
      <c r="D3395" s="28" t="e">
        <f>(#REF!+#REF!)-#REF!</f>
        <v>#REF!</v>
      </c>
      <c r="E3395" s="364" t="e">
        <f>#REF!-#REF!</f>
        <v>#REF!</v>
      </c>
      <c r="F3395" s="76">
        <f t="shared" si="95"/>
        <v>0</v>
      </c>
      <c r="G3395" s="28">
        <f t="shared" si="95"/>
        <v>0</v>
      </c>
      <c r="H3395" s="28">
        <f t="shared" si="95"/>
        <v>0</v>
      </c>
      <c r="I3395" s="77">
        <f t="shared" si="95"/>
        <v>0</v>
      </c>
      <c r="J3395" s="94" t="e">
        <f>#REF!-#REF!</f>
        <v>#REF!</v>
      </c>
      <c r="K3395" s="320" t="e">
        <f>#REF!-#REF!</f>
        <v>#REF!</v>
      </c>
    </row>
    <row r="3396" spans="1:11" ht="11.25" hidden="1" customHeight="1">
      <c r="A3396" s="25" t="s">
        <v>5922</v>
      </c>
      <c r="B3396" s="32" t="s">
        <v>3899</v>
      </c>
      <c r="C3396" s="27" t="s">
        <v>614</v>
      </c>
      <c r="D3396" s="28" t="e">
        <f>(#REF!+#REF!)-#REF!</f>
        <v>#REF!</v>
      </c>
      <c r="E3396" s="364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20" t="e">
        <f>#REF!-#REF!</f>
        <v>#REF!</v>
      </c>
    </row>
    <row r="3397" spans="1:11" ht="11.25" hidden="1" customHeight="1">
      <c r="A3397" s="25" t="s">
        <v>7213</v>
      </c>
      <c r="B3397" s="32" t="s">
        <v>3900</v>
      </c>
      <c r="C3397" s="27" t="s">
        <v>9004</v>
      </c>
      <c r="D3397" s="28" t="e">
        <f>(#REF!+#REF!)-#REF!</f>
        <v>#REF!</v>
      </c>
      <c r="E3397" s="364" t="e">
        <f>#REF!-#REF!</f>
        <v>#REF!</v>
      </c>
      <c r="F3397" s="76">
        <f t="shared" ref="F3397:I3400" si="96">F3432</f>
        <v>0</v>
      </c>
      <c r="G3397" s="28">
        <f t="shared" si="96"/>
        <v>0</v>
      </c>
      <c r="H3397" s="28">
        <f t="shared" si="96"/>
        <v>0</v>
      </c>
      <c r="I3397" s="77">
        <f t="shared" si="96"/>
        <v>0</v>
      </c>
      <c r="J3397" s="94" t="e">
        <f>#REF!-#REF!</f>
        <v>#REF!</v>
      </c>
      <c r="K3397" s="320" t="e">
        <f>#REF!-#REF!</f>
        <v>#REF!</v>
      </c>
    </row>
    <row r="3398" spans="1:11" ht="22.5" hidden="1" customHeight="1">
      <c r="A3398" s="25" t="s">
        <v>5052</v>
      </c>
      <c r="B3398" s="32" t="s">
        <v>3901</v>
      </c>
      <c r="C3398" s="27" t="s">
        <v>7789</v>
      </c>
      <c r="D3398" s="28" t="e">
        <f>(#REF!+#REF!)-#REF!</f>
        <v>#REF!</v>
      </c>
      <c r="E3398" s="364" t="e">
        <f>#REF!-#REF!</f>
        <v>#REF!</v>
      </c>
      <c r="F3398" s="76">
        <f t="shared" si="96"/>
        <v>0</v>
      </c>
      <c r="G3398" s="28">
        <f t="shared" si="96"/>
        <v>0</v>
      </c>
      <c r="H3398" s="28">
        <f t="shared" si="96"/>
        <v>0</v>
      </c>
      <c r="I3398" s="77">
        <f t="shared" si="96"/>
        <v>0</v>
      </c>
      <c r="J3398" s="94" t="e">
        <f>#REF!-#REF!</f>
        <v>#REF!</v>
      </c>
      <c r="K3398" s="320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4" t="e">
        <f>#REF!-#REF!</f>
        <v>#REF!</v>
      </c>
      <c r="F3399" s="76">
        <f t="shared" si="96"/>
        <v>0</v>
      </c>
      <c r="G3399" s="28">
        <f t="shared" si="96"/>
        <v>0</v>
      </c>
      <c r="H3399" s="28">
        <f t="shared" si="96"/>
        <v>0</v>
      </c>
      <c r="I3399" s="77">
        <f t="shared" si="96"/>
        <v>0</v>
      </c>
      <c r="J3399" s="94" t="e">
        <f>#REF!-#REF!</f>
        <v>#REF!</v>
      </c>
      <c r="K3399" s="320" t="e">
        <f>#REF!-#REF!</f>
        <v>#REF!</v>
      </c>
    </row>
    <row r="3400" spans="1:11" ht="11.25" hidden="1" customHeight="1">
      <c r="A3400" s="25" t="s">
        <v>7436</v>
      </c>
      <c r="B3400" s="32" t="s">
        <v>3903</v>
      </c>
      <c r="C3400" s="27" t="s">
        <v>7900</v>
      </c>
      <c r="D3400" s="28" t="e">
        <f>(#REF!+#REF!)-#REF!</f>
        <v>#REF!</v>
      </c>
      <c r="E3400" s="364" t="e">
        <f>#REF!-#REF!</f>
        <v>#REF!</v>
      </c>
      <c r="F3400" s="76">
        <f t="shared" si="96"/>
        <v>0</v>
      </c>
      <c r="G3400" s="28">
        <f t="shared" si="96"/>
        <v>0</v>
      </c>
      <c r="H3400" s="28">
        <f t="shared" si="96"/>
        <v>0</v>
      </c>
      <c r="I3400" s="77">
        <f t="shared" si="96"/>
        <v>0</v>
      </c>
      <c r="J3400" s="94" t="e">
        <f>#REF!-#REF!</f>
        <v>#REF!</v>
      </c>
      <c r="K3400" s="320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4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20" t="e">
        <f>#REF!-#REF!</f>
        <v>#REF!</v>
      </c>
    </row>
    <row r="3402" spans="1:11" ht="22.5" hidden="1" customHeight="1">
      <c r="A3402" s="25" t="s">
        <v>6847</v>
      </c>
      <c r="B3402" s="32" t="s">
        <v>3905</v>
      </c>
      <c r="C3402" s="27" t="s">
        <v>824</v>
      </c>
      <c r="D3402" s="28" t="e">
        <f>(#REF!+#REF!)-#REF!</f>
        <v>#REF!</v>
      </c>
      <c r="E3402" s="364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20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4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20" t="e">
        <f>#REF!-#REF!</f>
        <v>#REF!</v>
      </c>
    </row>
    <row r="3404" spans="1:11" ht="11.25" hidden="1" customHeight="1">
      <c r="A3404" s="25" t="s">
        <v>5610</v>
      </c>
      <c r="B3404" s="32" t="s">
        <v>3907</v>
      </c>
      <c r="C3404" s="27" t="s">
        <v>368</v>
      </c>
      <c r="D3404" s="28" t="e">
        <f>(#REF!+#REF!)-#REF!</f>
        <v>#REF!</v>
      </c>
      <c r="E3404" s="364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20" t="e">
        <f>#REF!-#REF!</f>
        <v>#REF!</v>
      </c>
    </row>
    <row r="3405" spans="1:11" ht="22.5" hidden="1" customHeight="1">
      <c r="A3405" s="25" t="s">
        <v>5762</v>
      </c>
      <c r="B3405" s="32" t="s">
        <v>3908</v>
      </c>
      <c r="C3405" s="27" t="s">
        <v>7189</v>
      </c>
      <c r="D3405" s="28" t="e">
        <f>(#REF!+#REF!)-#REF!</f>
        <v>#REF!</v>
      </c>
      <c r="E3405" s="364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20" t="e">
        <f>#REF!-#REF!</f>
        <v>#REF!</v>
      </c>
    </row>
    <row r="3406" spans="1:11" ht="11.25" hidden="1" customHeight="1">
      <c r="A3406" s="25" t="s">
        <v>7434</v>
      </c>
      <c r="B3406" s="32" t="s">
        <v>3471</v>
      </c>
      <c r="C3406" s="27" t="s">
        <v>2290</v>
      </c>
      <c r="D3406" s="28" t="e">
        <f>(#REF!+#REF!)-#REF!</f>
        <v>#REF!</v>
      </c>
      <c r="E3406" s="364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20" t="e">
        <f>#REF!-#REF!</f>
        <v>#REF!</v>
      </c>
    </row>
    <row r="3407" spans="1:11" ht="11.25" hidden="1" customHeight="1">
      <c r="A3407" s="25" t="s">
        <v>7312</v>
      </c>
      <c r="B3407" s="32" t="s">
        <v>3472</v>
      </c>
      <c r="C3407" s="27" t="s">
        <v>2291</v>
      </c>
      <c r="D3407" s="28" t="e">
        <f>(#REF!+#REF!)-#REF!</f>
        <v>#REF!</v>
      </c>
      <c r="E3407" s="364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20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4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20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6673</v>
      </c>
      <c r="D3409" s="28" t="e">
        <f>(#REF!+#REF!)-#REF!</f>
        <v>#REF!</v>
      </c>
      <c r="E3409" s="364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20" t="e">
        <f>#REF!-#REF!</f>
        <v>#REF!</v>
      </c>
    </row>
    <row r="3410" spans="1:11" ht="11.25" hidden="1" customHeight="1">
      <c r="A3410" s="25" t="s">
        <v>7635</v>
      </c>
      <c r="B3410" s="32" t="s">
        <v>2133</v>
      </c>
      <c r="C3410" s="27" t="s">
        <v>1936</v>
      </c>
      <c r="D3410" s="28" t="e">
        <f>(#REF!+#REF!)-#REF!</f>
        <v>#REF!</v>
      </c>
      <c r="E3410" s="364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20" t="e">
        <f>#REF!-#REF!</f>
        <v>#REF!</v>
      </c>
    </row>
    <row r="3411" spans="1:11" ht="11.25" hidden="1" customHeight="1">
      <c r="A3411" s="25" t="s">
        <v>550</v>
      </c>
      <c r="B3411" s="32" t="s">
        <v>6890</v>
      </c>
      <c r="C3411" s="27" t="s">
        <v>3853</v>
      </c>
      <c r="D3411" s="28" t="e">
        <f>(#REF!+#REF!)-#REF!</f>
        <v>#REF!</v>
      </c>
      <c r="E3411" s="364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20" t="e">
        <f>#REF!-#REF!</f>
        <v>#REF!</v>
      </c>
    </row>
    <row r="3412" spans="1:11" ht="11.25" hidden="1" customHeight="1">
      <c r="A3412" s="25" t="s">
        <v>2752</v>
      </c>
      <c r="B3412" s="32" t="s">
        <v>6891</v>
      </c>
      <c r="C3412" s="27" t="s">
        <v>7304</v>
      </c>
      <c r="D3412" s="28" t="e">
        <f>(#REF!+#REF!)-#REF!</f>
        <v>#REF!</v>
      </c>
      <c r="E3412" s="364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20" t="e">
        <f>#REF!-#REF!</f>
        <v>#REF!</v>
      </c>
    </row>
    <row r="3413" spans="1:11" ht="11.25" hidden="1" customHeight="1">
      <c r="A3413" s="25" t="s">
        <v>2296</v>
      </c>
      <c r="B3413" s="32" t="s">
        <v>6892</v>
      </c>
      <c r="C3413" s="27" t="s">
        <v>4984</v>
      </c>
      <c r="D3413" s="28" t="e">
        <f>(#REF!+#REF!)-#REF!</f>
        <v>#REF!</v>
      </c>
      <c r="E3413" s="364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20" t="e">
        <f>#REF!-#REF!</f>
        <v>#REF!</v>
      </c>
    </row>
    <row r="3414" spans="1:11" ht="11.25" hidden="1" customHeight="1">
      <c r="A3414" s="25" t="s">
        <v>8505</v>
      </c>
      <c r="B3414" s="32" t="s">
        <v>6893</v>
      </c>
      <c r="C3414" s="27" t="s">
        <v>4985</v>
      </c>
      <c r="D3414" s="28" t="e">
        <f>(#REF!+#REF!)-#REF!</f>
        <v>#REF!</v>
      </c>
      <c r="E3414" s="364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20" t="e">
        <f>#REF!-#REF!</f>
        <v>#REF!</v>
      </c>
    </row>
    <row r="3415" spans="1:11" ht="11.25" hidden="1" customHeight="1">
      <c r="A3415" s="25" t="s">
        <v>2995</v>
      </c>
      <c r="B3415" s="32" t="s">
        <v>6894</v>
      </c>
      <c r="C3415" s="27" t="s">
        <v>407</v>
      </c>
      <c r="D3415" s="28" t="e">
        <f>(#REF!+#REF!)-#REF!</f>
        <v>#REF!</v>
      </c>
      <c r="E3415" s="364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20" t="e">
        <f>#REF!-#REF!</f>
        <v>#REF!</v>
      </c>
    </row>
    <row r="3416" spans="1:11" ht="22.5" hidden="1" customHeight="1">
      <c r="A3416" s="25" t="s">
        <v>3639</v>
      </c>
      <c r="B3416" s="32" t="s">
        <v>6895</v>
      </c>
      <c r="C3416" s="27" t="s">
        <v>5961</v>
      </c>
      <c r="D3416" s="28" t="e">
        <f>(#REF!+#REF!)-#REF!</f>
        <v>#REF!</v>
      </c>
      <c r="E3416" s="364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20" t="e">
        <f>#REF!-#REF!</f>
        <v>#REF!</v>
      </c>
    </row>
    <row r="3417" spans="1:11" ht="11.25" hidden="1" customHeight="1">
      <c r="A3417" s="25" t="s">
        <v>552</v>
      </c>
      <c r="B3417" s="32" t="s">
        <v>6896</v>
      </c>
      <c r="C3417" s="27" t="s">
        <v>2265</v>
      </c>
      <c r="D3417" s="28" t="e">
        <f>(#REF!+#REF!)-#REF!</f>
        <v>#REF!</v>
      </c>
      <c r="E3417" s="364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20" t="e">
        <f>#REF!-#REF!</f>
        <v>#REF!</v>
      </c>
    </row>
    <row r="3418" spans="1:11" ht="11.25" hidden="1" customHeight="1">
      <c r="A3418" s="25" t="s">
        <v>5661</v>
      </c>
      <c r="B3418" s="32" t="s">
        <v>6897</v>
      </c>
      <c r="C3418" s="27" t="s">
        <v>3818</v>
      </c>
      <c r="D3418" s="28" t="e">
        <f>(#REF!+#REF!)-#REF!</f>
        <v>#REF!</v>
      </c>
      <c r="E3418" s="364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20" t="e">
        <f>#REF!-#REF!</f>
        <v>#REF!</v>
      </c>
    </row>
    <row r="3419" spans="1:11" ht="11.25" hidden="1" customHeight="1">
      <c r="A3419" s="25" t="s">
        <v>4342</v>
      </c>
      <c r="B3419" s="32" t="s">
        <v>6898</v>
      </c>
      <c r="C3419" s="27" t="s">
        <v>6443</v>
      </c>
      <c r="D3419" s="28" t="e">
        <f>(#REF!+#REF!)-#REF!</f>
        <v>#REF!</v>
      </c>
      <c r="E3419" s="364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20" t="e">
        <f>#REF!-#REF!</f>
        <v>#REF!</v>
      </c>
    </row>
    <row r="3420" spans="1:11" ht="22.5" hidden="1" customHeight="1">
      <c r="A3420" s="25" t="s">
        <v>881</v>
      </c>
      <c r="B3420" s="32" t="s">
        <v>6899</v>
      </c>
      <c r="C3420" s="27" t="s">
        <v>8270</v>
      </c>
      <c r="D3420" s="28" t="e">
        <f>(#REF!+#REF!)-#REF!</f>
        <v>#REF!</v>
      </c>
      <c r="E3420" s="364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20" t="e">
        <f>#REF!-#REF!</f>
        <v>#REF!</v>
      </c>
    </row>
    <row r="3421" spans="1:11" ht="33.75" hidden="1" customHeight="1">
      <c r="A3421" s="25" t="s">
        <v>8431</v>
      </c>
      <c r="B3421" s="32" t="s">
        <v>2182</v>
      </c>
      <c r="C3421" s="27" t="s">
        <v>5934</v>
      </c>
      <c r="D3421" s="28" t="e">
        <f>(#REF!+#REF!)-#REF!</f>
        <v>#REF!</v>
      </c>
      <c r="E3421" s="364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20" t="e">
        <f>#REF!-#REF!</f>
        <v>#REF!</v>
      </c>
    </row>
    <row r="3422" spans="1:11" ht="11.25" hidden="1" customHeight="1">
      <c r="A3422" s="25" t="s">
        <v>7457</v>
      </c>
      <c r="B3422" s="32" t="s">
        <v>2183</v>
      </c>
      <c r="C3422" s="27" t="s">
        <v>5608</v>
      </c>
      <c r="D3422" s="28" t="e">
        <f>(#REF!+#REF!)-#REF!</f>
        <v>#REF!</v>
      </c>
      <c r="E3422" s="364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20" t="e">
        <f>#REF!-#REF!</f>
        <v>#REF!</v>
      </c>
    </row>
    <row r="3423" spans="1:11" ht="22.5" hidden="1" customHeight="1">
      <c r="A3423" s="25" t="s">
        <v>8494</v>
      </c>
      <c r="B3423" s="32" t="s">
        <v>2184</v>
      </c>
      <c r="C3423" s="27" t="s">
        <v>5727</v>
      </c>
      <c r="D3423" s="28" t="e">
        <f>(#REF!+#REF!)-#REF!</f>
        <v>#REF!</v>
      </c>
      <c r="E3423" s="364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20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4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20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6190</v>
      </c>
      <c r="D3425" s="28" t="e">
        <f>(#REF!+#REF!)-#REF!</f>
        <v>#REF!</v>
      </c>
      <c r="E3425" s="364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20" t="e">
        <f>#REF!-#REF!</f>
        <v>#REF!</v>
      </c>
    </row>
    <row r="3426" spans="1:11" ht="11.25" hidden="1" customHeight="1">
      <c r="A3426" s="25" t="s">
        <v>9002</v>
      </c>
      <c r="B3426" s="32" t="s">
        <v>3422</v>
      </c>
      <c r="C3426" s="27" t="s">
        <v>3944</v>
      </c>
      <c r="D3426" s="28" t="e">
        <f>(#REF!+#REF!)-#REF!</f>
        <v>#REF!</v>
      </c>
      <c r="E3426" s="364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20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4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20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4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20" t="e">
        <f>#REF!-#REF!</f>
        <v>#REF!</v>
      </c>
    </row>
    <row r="3429" spans="1:11" ht="33.75" hidden="1" customHeight="1">
      <c r="A3429" s="25" t="s">
        <v>7066</v>
      </c>
      <c r="B3429" s="32" t="s">
        <v>3425</v>
      </c>
      <c r="C3429" s="27" t="s">
        <v>5188</v>
      </c>
      <c r="D3429" s="28" t="e">
        <f>(#REF!+#REF!)-#REF!</f>
        <v>#REF!</v>
      </c>
      <c r="E3429" s="364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20" t="e">
        <f>#REF!-#REF!</f>
        <v>#REF!</v>
      </c>
    </row>
    <row r="3430" spans="1:11" ht="11.25" hidden="1" customHeight="1">
      <c r="A3430" s="25" t="s">
        <v>6523</v>
      </c>
      <c r="B3430" s="32" t="s">
        <v>3426</v>
      </c>
      <c r="C3430" s="27" t="s">
        <v>7694</v>
      </c>
      <c r="D3430" s="28" t="e">
        <f>(#REF!+#REF!)-#REF!</f>
        <v>#REF!</v>
      </c>
      <c r="E3430" s="364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20" t="e">
        <f>#REF!-#REF!</f>
        <v>#REF!</v>
      </c>
    </row>
    <row r="3431" spans="1:11" ht="11.25" hidden="1" customHeight="1">
      <c r="A3431" s="25" t="s">
        <v>5922</v>
      </c>
      <c r="B3431" s="32" t="s">
        <v>3427</v>
      </c>
      <c r="C3431" s="27" t="s">
        <v>780</v>
      </c>
      <c r="D3431" s="28" t="e">
        <f>(#REF!+#REF!)-#REF!</f>
        <v>#REF!</v>
      </c>
      <c r="E3431" s="364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20" t="e">
        <f>#REF!-#REF!</f>
        <v>#REF!</v>
      </c>
    </row>
    <row r="3432" spans="1:11" ht="11.25" hidden="1" customHeight="1">
      <c r="A3432" s="25" t="s">
        <v>7213</v>
      </c>
      <c r="B3432" s="32" t="s">
        <v>3428</v>
      </c>
      <c r="C3432" s="27" t="s">
        <v>6102</v>
      </c>
      <c r="D3432" s="28" t="e">
        <f>(#REF!+#REF!)-#REF!</f>
        <v>#REF!</v>
      </c>
      <c r="E3432" s="364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20" t="e">
        <f>#REF!-#REF!</f>
        <v>#REF!</v>
      </c>
    </row>
    <row r="3433" spans="1:11" ht="22.5" hidden="1" customHeight="1">
      <c r="A3433" s="25" t="s">
        <v>5052</v>
      </c>
      <c r="B3433" s="32" t="s">
        <v>3429</v>
      </c>
      <c r="C3433" s="27" t="s">
        <v>5847</v>
      </c>
      <c r="D3433" s="28" t="e">
        <f>(#REF!+#REF!)-#REF!</f>
        <v>#REF!</v>
      </c>
      <c r="E3433" s="364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20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4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20" t="e">
        <f>#REF!-#REF!</f>
        <v>#REF!</v>
      </c>
    </row>
    <row r="3435" spans="1:11" ht="11.25" hidden="1" customHeight="1">
      <c r="A3435" s="25" t="s">
        <v>7436</v>
      </c>
      <c r="B3435" s="32" t="s">
        <v>3431</v>
      </c>
      <c r="C3435" s="27" t="s">
        <v>2819</v>
      </c>
      <c r="D3435" s="28" t="e">
        <f>(#REF!+#REF!)-#REF!</f>
        <v>#REF!</v>
      </c>
      <c r="E3435" s="364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20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8283</v>
      </c>
      <c r="D3436" s="28" t="e">
        <f>(#REF!+#REF!)-#REF!</f>
        <v>#REF!</v>
      </c>
      <c r="E3436" s="364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20" t="e">
        <f>#REF!-#REF!</f>
        <v>#REF!</v>
      </c>
    </row>
    <row r="3437" spans="1:11" ht="22.5" hidden="1" customHeight="1">
      <c r="A3437" s="25" t="s">
        <v>6847</v>
      </c>
      <c r="B3437" s="32" t="s">
        <v>3433</v>
      </c>
      <c r="C3437" s="27" t="s">
        <v>8284</v>
      </c>
      <c r="D3437" s="28" t="e">
        <f>(#REF!+#REF!)-#REF!</f>
        <v>#REF!</v>
      </c>
      <c r="E3437" s="364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20" t="e">
        <f>#REF!-#REF!</f>
        <v>#REF!</v>
      </c>
    </row>
    <row r="3438" spans="1:11" ht="11.25" hidden="1" customHeight="1">
      <c r="A3438" s="25" t="s">
        <v>5168</v>
      </c>
      <c r="B3438" s="32" t="s">
        <v>3434</v>
      </c>
      <c r="C3438" s="27" t="s">
        <v>5169</v>
      </c>
      <c r="D3438" s="28" t="e">
        <f>(#REF!+#REF!)-#REF!</f>
        <v>#REF!</v>
      </c>
      <c r="E3438" s="364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20" t="e">
        <f>#REF!-#REF!</f>
        <v>#REF!</v>
      </c>
    </row>
    <row r="3439" spans="1:11" ht="11.25" hidden="1" customHeight="1">
      <c r="A3439" s="25" t="s">
        <v>5610</v>
      </c>
      <c r="B3439" s="32" t="s">
        <v>3435</v>
      </c>
      <c r="C3439" s="27" t="s">
        <v>2294</v>
      </c>
      <c r="D3439" s="28" t="e">
        <f>(#REF!+#REF!)-#REF!</f>
        <v>#REF!</v>
      </c>
      <c r="E3439" s="364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20" t="e">
        <f>#REF!-#REF!</f>
        <v>#REF!</v>
      </c>
    </row>
    <row r="3440" spans="1:11" ht="22.5" hidden="1" customHeight="1">
      <c r="A3440" s="25" t="s">
        <v>5762</v>
      </c>
      <c r="B3440" s="32" t="s">
        <v>3436</v>
      </c>
      <c r="C3440" s="27" t="s">
        <v>2295</v>
      </c>
      <c r="D3440" s="28" t="e">
        <f>(#REF!+#REF!)-#REF!</f>
        <v>#REF!</v>
      </c>
      <c r="E3440" s="364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20" t="e">
        <f>#REF!-#REF!</f>
        <v>#REF!</v>
      </c>
    </row>
    <row r="3441" spans="1:11" ht="11.25" hidden="1" customHeight="1">
      <c r="A3441" s="25" t="s">
        <v>7434</v>
      </c>
      <c r="B3441" s="32" t="s">
        <v>3437</v>
      </c>
      <c r="C3441" s="27" t="s">
        <v>4852</v>
      </c>
      <c r="D3441" s="28" t="e">
        <f>(#REF!+#REF!)-#REF!</f>
        <v>#REF!</v>
      </c>
      <c r="E3441" s="364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20" t="e">
        <f>#REF!-#REF!</f>
        <v>#REF!</v>
      </c>
    </row>
    <row r="3442" spans="1:11" ht="11.25" hidden="1" customHeight="1">
      <c r="A3442" s="25" t="s">
        <v>7312</v>
      </c>
      <c r="B3442" s="32" t="s">
        <v>3438</v>
      </c>
      <c r="C3442" s="27" t="s">
        <v>4853</v>
      </c>
      <c r="D3442" s="28" t="e">
        <f>(#REF!+#REF!)-#REF!</f>
        <v>#REF!</v>
      </c>
      <c r="E3442" s="364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20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4854</v>
      </c>
      <c r="D3443" s="28" t="e">
        <f>(#REF!+#REF!)-#REF!</f>
        <v>#REF!</v>
      </c>
      <c r="E3443" s="364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20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4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20" t="e">
        <f>#REF!-#REF!</f>
        <v>#REF!</v>
      </c>
    </row>
    <row r="3445" spans="1:11" ht="11.25" hidden="1" customHeight="1">
      <c r="A3445" s="25" t="s">
        <v>7635</v>
      </c>
      <c r="B3445" s="32" t="s">
        <v>3441</v>
      </c>
      <c r="C3445" s="27" t="s">
        <v>6253</v>
      </c>
      <c r="D3445" s="28" t="e">
        <f>(#REF!+#REF!)-#REF!</f>
        <v>#REF!</v>
      </c>
      <c r="E3445" s="364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20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8885</v>
      </c>
      <c r="D3446" s="28" t="e">
        <f>(#REF!+#REF!)-#REF!</f>
        <v>#REF!</v>
      </c>
      <c r="E3446" s="364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20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4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20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4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20" t="e">
        <f>#REF!-#REF!</f>
        <v>#REF!</v>
      </c>
    </row>
    <row r="3449" spans="1:11" ht="11.25" hidden="1" customHeight="1">
      <c r="A3449" s="25" t="s">
        <v>8505</v>
      </c>
      <c r="B3449" s="32" t="s">
        <v>1103</v>
      </c>
      <c r="C3449" s="27" t="s">
        <v>365</v>
      </c>
      <c r="D3449" s="28" t="e">
        <f>(#REF!+#REF!)-#REF!</f>
        <v>#REF!</v>
      </c>
      <c r="E3449" s="364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20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4770</v>
      </c>
      <c r="D3450" s="28" t="e">
        <f>(#REF!+#REF!)-#REF!</f>
        <v>#REF!</v>
      </c>
      <c r="E3450" s="364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20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8488</v>
      </c>
      <c r="D3451" s="28" t="e">
        <f>(#REF!+#REF!)-#REF!</f>
        <v>#REF!</v>
      </c>
      <c r="E3451" s="364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20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4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20" t="e">
        <f>#REF!-#REF!</f>
        <v>#REF!</v>
      </c>
    </row>
    <row r="3453" spans="1:11" ht="11.25" hidden="1" customHeight="1">
      <c r="A3453" s="25" t="s">
        <v>5661</v>
      </c>
      <c r="B3453" s="32" t="s">
        <v>5869</v>
      </c>
      <c r="C3453" s="27" t="s">
        <v>1272</v>
      </c>
      <c r="D3453" s="28" t="e">
        <f>(#REF!+#REF!)-#REF!</f>
        <v>#REF!</v>
      </c>
      <c r="E3453" s="364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20" t="e">
        <f>#REF!-#REF!</f>
        <v>#REF!</v>
      </c>
    </row>
    <row r="3454" spans="1:11" ht="11.25" hidden="1" customHeight="1">
      <c r="A3454" s="25" t="s">
        <v>4342</v>
      </c>
      <c r="B3454" s="32" t="s">
        <v>5870</v>
      </c>
      <c r="C3454" s="27" t="s">
        <v>2686</v>
      </c>
      <c r="D3454" s="28" t="e">
        <f>(#REF!+#REF!)-#REF!</f>
        <v>#REF!</v>
      </c>
      <c r="E3454" s="364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20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4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20" t="e">
        <f>#REF!-#REF!</f>
        <v>#REF!</v>
      </c>
    </row>
    <row r="3456" spans="1:11" ht="33.75" hidden="1" customHeight="1">
      <c r="A3456" s="25" t="s">
        <v>8431</v>
      </c>
      <c r="B3456" s="32" t="s">
        <v>702</v>
      </c>
      <c r="C3456" s="27" t="s">
        <v>2688</v>
      </c>
      <c r="D3456" s="28" t="e">
        <f>(#REF!+#REF!)-#REF!</f>
        <v>#REF!</v>
      </c>
      <c r="E3456" s="364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20" t="e">
        <f>#REF!-#REF!</f>
        <v>#REF!</v>
      </c>
    </row>
    <row r="3457" spans="1:11" ht="11.25" hidden="1" customHeight="1">
      <c r="A3457" s="25" t="s">
        <v>7457</v>
      </c>
      <c r="B3457" s="32" t="s">
        <v>703</v>
      </c>
      <c r="C3457" s="27" t="s">
        <v>2866</v>
      </c>
      <c r="D3457" s="28" t="e">
        <f>(#REF!+#REF!)-#REF!</f>
        <v>#REF!</v>
      </c>
      <c r="E3457" s="364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20" t="e">
        <f>#REF!-#REF!</f>
        <v>#REF!</v>
      </c>
    </row>
    <row r="3458" spans="1:11" ht="22.5" hidden="1" customHeight="1">
      <c r="A3458" s="25" t="s">
        <v>8494</v>
      </c>
      <c r="B3458" s="32" t="s">
        <v>704</v>
      </c>
      <c r="C3458" s="27" t="s">
        <v>2044</v>
      </c>
      <c r="D3458" s="28" t="e">
        <f>(#REF!+#REF!)-#REF!</f>
        <v>#REF!</v>
      </c>
      <c r="E3458" s="364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20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4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20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4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20" t="e">
        <f>#REF!-#REF!</f>
        <v>#REF!</v>
      </c>
    </row>
    <row r="3461" spans="1:11" ht="11.25" hidden="1" customHeight="1">
      <c r="A3461" s="25" t="s">
        <v>9002</v>
      </c>
      <c r="B3461" s="32" t="s">
        <v>707</v>
      </c>
      <c r="C3461" s="27" t="s">
        <v>7612</v>
      </c>
      <c r="D3461" s="28" t="e">
        <f>(#REF!+#REF!)-#REF!</f>
        <v>#REF!</v>
      </c>
      <c r="E3461" s="364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20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4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20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4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20" t="e">
        <f>#REF!-#REF!</f>
        <v>#REF!</v>
      </c>
    </row>
    <row r="3464" spans="1:11" ht="33.75" hidden="1" customHeight="1">
      <c r="A3464" s="25" t="s">
        <v>7066</v>
      </c>
      <c r="B3464" s="32" t="s">
        <v>710</v>
      </c>
      <c r="C3464" s="27" t="s">
        <v>5574</v>
      </c>
      <c r="D3464" s="28" t="e">
        <f>(#REF!+#REF!)-#REF!</f>
        <v>#REF!</v>
      </c>
      <c r="E3464" s="364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20" t="e">
        <f>#REF!-#REF!</f>
        <v>#REF!</v>
      </c>
    </row>
    <row r="3465" spans="1:11" ht="11.25" hidden="1" customHeight="1">
      <c r="A3465" s="25" t="s">
        <v>6523</v>
      </c>
      <c r="B3465" s="32" t="s">
        <v>711</v>
      </c>
      <c r="C3465" s="27" t="s">
        <v>2609</v>
      </c>
      <c r="D3465" s="28" t="e">
        <f>(#REF!+#REF!)-#REF!</f>
        <v>#REF!</v>
      </c>
      <c r="E3465" s="364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20" t="e">
        <f>#REF!-#REF!</f>
        <v>#REF!</v>
      </c>
    </row>
    <row r="3466" spans="1:11" ht="11.25" hidden="1" customHeight="1">
      <c r="A3466" s="25" t="s">
        <v>5922</v>
      </c>
      <c r="B3466" s="32" t="s">
        <v>712</v>
      </c>
      <c r="C3466" s="27" t="s">
        <v>4236</v>
      </c>
      <c r="D3466" s="28" t="e">
        <f>(#REF!+#REF!)-#REF!</f>
        <v>#REF!</v>
      </c>
      <c r="E3466" s="364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20" t="e">
        <f>#REF!-#REF!</f>
        <v>#REF!</v>
      </c>
    </row>
    <row r="3467" spans="1:11" ht="11.25" hidden="1" customHeight="1">
      <c r="A3467" s="25" t="s">
        <v>7213</v>
      </c>
      <c r="B3467" s="32" t="s">
        <v>713</v>
      </c>
      <c r="C3467" s="27" t="s">
        <v>8281</v>
      </c>
      <c r="D3467" s="28" t="e">
        <f>(#REF!+#REF!)-#REF!</f>
        <v>#REF!</v>
      </c>
      <c r="E3467" s="364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20" t="e">
        <f>#REF!-#REF!</f>
        <v>#REF!</v>
      </c>
    </row>
    <row r="3468" spans="1:11" ht="22.5" hidden="1" customHeight="1">
      <c r="A3468" s="25" t="s">
        <v>5052</v>
      </c>
      <c r="B3468" s="32" t="s">
        <v>714</v>
      </c>
      <c r="C3468" s="27" t="s">
        <v>8886</v>
      </c>
      <c r="D3468" s="28" t="e">
        <f>(#REF!+#REF!)-#REF!</f>
        <v>#REF!</v>
      </c>
      <c r="E3468" s="364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20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5765</v>
      </c>
      <c r="D3469" s="28" t="e">
        <f>(#REF!+#REF!)-#REF!</f>
        <v>#REF!</v>
      </c>
      <c r="E3469" s="364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20" t="e">
        <f>#REF!-#REF!</f>
        <v>#REF!</v>
      </c>
    </row>
    <row r="3470" spans="1:11" ht="11.25" hidden="1" customHeight="1">
      <c r="A3470" s="25" t="s">
        <v>7436</v>
      </c>
      <c r="B3470" s="32" t="s">
        <v>716</v>
      </c>
      <c r="C3470" s="27" t="s">
        <v>6545</v>
      </c>
      <c r="D3470" s="28" t="e">
        <f>(#REF!+#REF!)-#REF!</f>
        <v>#REF!</v>
      </c>
      <c r="E3470" s="364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20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4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20" t="e">
        <f>#REF!-#REF!</f>
        <v>#REF!</v>
      </c>
    </row>
    <row r="3472" spans="1:11" ht="22.5" hidden="1" customHeight="1">
      <c r="A3472" s="25" t="s">
        <v>6847</v>
      </c>
      <c r="B3472" s="32" t="s">
        <v>718</v>
      </c>
      <c r="C3472" s="27" t="s">
        <v>4928</v>
      </c>
      <c r="D3472" s="28" t="e">
        <f>(#REF!+#REF!)-#REF!</f>
        <v>#REF!</v>
      </c>
      <c r="E3472" s="364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20" t="e">
        <f>#REF!-#REF!</f>
        <v>#REF!</v>
      </c>
    </row>
    <row r="3473" spans="1:11" ht="22.5" hidden="1" customHeight="1">
      <c r="A3473" s="25" t="s">
        <v>4509</v>
      </c>
      <c r="B3473" s="32" t="s">
        <v>719</v>
      </c>
      <c r="C3473" s="27" t="s">
        <v>4760</v>
      </c>
      <c r="D3473" s="28" t="e">
        <f>(#REF!+#REF!)-#REF!</f>
        <v>#REF!</v>
      </c>
      <c r="E3473" s="364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20" t="e">
        <f>#REF!-#REF!</f>
        <v>#REF!</v>
      </c>
    </row>
    <row r="3474" spans="1:11" ht="11.25" hidden="1" customHeight="1">
      <c r="A3474" s="25" t="s">
        <v>5610</v>
      </c>
      <c r="B3474" s="32" t="s">
        <v>720</v>
      </c>
      <c r="C3474" s="27" t="s">
        <v>4391</v>
      </c>
      <c r="D3474" s="28" t="e">
        <f>(#REF!+#REF!)-#REF!</f>
        <v>#REF!</v>
      </c>
      <c r="E3474" s="364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20" t="e">
        <f>#REF!-#REF!</f>
        <v>#REF!</v>
      </c>
    </row>
    <row r="3475" spans="1:11" ht="22.5" hidden="1" customHeight="1">
      <c r="A3475" s="25" t="s">
        <v>5762</v>
      </c>
      <c r="B3475" s="32" t="s">
        <v>721</v>
      </c>
      <c r="C3475" s="27" t="s">
        <v>4304</v>
      </c>
      <c r="D3475" s="28" t="e">
        <f>(#REF!+#REF!)-#REF!</f>
        <v>#REF!</v>
      </c>
      <c r="E3475" s="364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20" t="e">
        <f>#REF!-#REF!</f>
        <v>#REF!</v>
      </c>
    </row>
    <row r="3476" spans="1:11" ht="11.25" hidden="1" customHeight="1">
      <c r="A3476" s="25" t="s">
        <v>7434</v>
      </c>
      <c r="B3476" s="32" t="s">
        <v>722</v>
      </c>
      <c r="C3476" s="27" t="s">
        <v>936</v>
      </c>
      <c r="D3476" s="28" t="e">
        <f>(#REF!+#REF!)-#REF!</f>
        <v>#REF!</v>
      </c>
      <c r="E3476" s="364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20" t="e">
        <f>#REF!-#REF!</f>
        <v>#REF!</v>
      </c>
    </row>
    <row r="3477" spans="1:11" ht="11.25" hidden="1" customHeight="1">
      <c r="A3477" s="25" t="s">
        <v>7312</v>
      </c>
      <c r="B3477" s="32" t="s">
        <v>723</v>
      </c>
      <c r="C3477" s="27" t="s">
        <v>3644</v>
      </c>
      <c r="D3477" s="28" t="e">
        <f>(#REF!+#REF!)-#REF!</f>
        <v>#REF!</v>
      </c>
      <c r="E3477" s="364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20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4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20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4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20" t="e">
        <f>#REF!-#REF!</f>
        <v>#REF!</v>
      </c>
    </row>
    <row r="3480" spans="1:11" ht="11.25" hidden="1" customHeight="1">
      <c r="A3480" s="25" t="s">
        <v>7635</v>
      </c>
      <c r="B3480" s="32" t="s">
        <v>726</v>
      </c>
      <c r="C3480" s="27" t="s">
        <v>7653</v>
      </c>
      <c r="D3480" s="28" t="e">
        <f>(#REF!+#REF!)-#REF!</f>
        <v>#REF!</v>
      </c>
      <c r="E3480" s="364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20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4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20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4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20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5950</v>
      </c>
      <c r="D3483" s="28" t="e">
        <f>(#REF!+#REF!)-#REF!</f>
        <v>#REF!</v>
      </c>
      <c r="E3483" s="364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20" t="e">
        <f>#REF!-#REF!</f>
        <v>#REF!</v>
      </c>
    </row>
    <row r="3484" spans="1:11" ht="11.25" hidden="1" customHeight="1">
      <c r="A3484" s="25" t="s">
        <v>8505</v>
      </c>
      <c r="B3484" s="32" t="s">
        <v>730</v>
      </c>
      <c r="C3484" s="27" t="s">
        <v>3230</v>
      </c>
      <c r="D3484" s="28" t="e">
        <f>(#REF!+#REF!)-#REF!</f>
        <v>#REF!</v>
      </c>
      <c r="E3484" s="364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20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5874</v>
      </c>
      <c r="D3485" s="28" t="e">
        <f>(#REF!+#REF!)-#REF!</f>
        <v>#REF!</v>
      </c>
      <c r="E3485" s="364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20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6534</v>
      </c>
      <c r="D3486" s="28" t="e">
        <f>(#REF!+#REF!)-#REF!</f>
        <v>#REF!</v>
      </c>
      <c r="E3486" s="364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20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8242</v>
      </c>
      <c r="D3487" s="28" t="e">
        <f>(#REF!+#REF!)-#REF!</f>
        <v>#REF!</v>
      </c>
      <c r="E3487" s="364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20" t="e">
        <f>#REF!-#REF!</f>
        <v>#REF!</v>
      </c>
    </row>
    <row r="3488" spans="1:11" ht="11.25" hidden="1" customHeight="1">
      <c r="A3488" s="25" t="s">
        <v>5661</v>
      </c>
      <c r="B3488" s="32" t="s">
        <v>6589</v>
      </c>
      <c r="C3488" s="27" t="s">
        <v>4678</v>
      </c>
      <c r="D3488" s="28" t="e">
        <f>(#REF!+#REF!)-#REF!</f>
        <v>#REF!</v>
      </c>
      <c r="E3488" s="364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20" t="e">
        <f>#REF!-#REF!</f>
        <v>#REF!</v>
      </c>
    </row>
    <row r="3489" spans="1:11" ht="11.25" hidden="1" customHeight="1">
      <c r="A3489" s="25" t="s">
        <v>4342</v>
      </c>
      <c r="B3489" s="32" t="s">
        <v>6590</v>
      </c>
      <c r="C3489" s="27" t="s">
        <v>5312</v>
      </c>
      <c r="D3489" s="28" t="e">
        <f>(#REF!+#REF!)-#REF!</f>
        <v>#REF!</v>
      </c>
      <c r="E3489" s="364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20" t="e">
        <f>#REF!-#REF!</f>
        <v>#REF!</v>
      </c>
    </row>
    <row r="3490" spans="1:11" ht="22.5" hidden="1" customHeight="1">
      <c r="A3490" s="25" t="s">
        <v>881</v>
      </c>
      <c r="B3490" s="32" t="s">
        <v>6591</v>
      </c>
      <c r="C3490" s="27" t="s">
        <v>4934</v>
      </c>
      <c r="D3490" s="28" t="e">
        <f>(#REF!+#REF!)-#REF!</f>
        <v>#REF!</v>
      </c>
      <c r="E3490" s="364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20" t="e">
        <f>#REF!-#REF!</f>
        <v>#REF!</v>
      </c>
    </row>
    <row r="3491" spans="1:11" ht="33.75" hidden="1" customHeight="1">
      <c r="A3491" s="25" t="s">
        <v>8431</v>
      </c>
      <c r="B3491" s="32" t="s">
        <v>6592</v>
      </c>
      <c r="C3491" s="27" t="s">
        <v>6449</v>
      </c>
      <c r="D3491" s="28" t="e">
        <f>(#REF!+#REF!)-#REF!</f>
        <v>#REF!</v>
      </c>
      <c r="E3491" s="364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20" t="e">
        <f>#REF!-#REF!</f>
        <v>#REF!</v>
      </c>
    </row>
    <row r="3492" spans="1:11" ht="11.25" hidden="1" customHeight="1">
      <c r="A3492" s="25" t="s">
        <v>7457</v>
      </c>
      <c r="B3492" s="32" t="s">
        <v>6593</v>
      </c>
      <c r="C3492" s="27" t="s">
        <v>6450</v>
      </c>
      <c r="D3492" s="28" t="e">
        <f>(#REF!+#REF!)-#REF!</f>
        <v>#REF!</v>
      </c>
      <c r="E3492" s="364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20" t="e">
        <f>#REF!-#REF!</f>
        <v>#REF!</v>
      </c>
    </row>
    <row r="3493" spans="1:11" ht="22.5" hidden="1" customHeight="1">
      <c r="A3493" s="25" t="s">
        <v>8494</v>
      </c>
      <c r="B3493" s="32" t="s">
        <v>6594</v>
      </c>
      <c r="C3493" s="27" t="s">
        <v>1707</v>
      </c>
      <c r="D3493" s="28" t="e">
        <f>(#REF!+#REF!)-#REF!</f>
        <v>#REF!</v>
      </c>
      <c r="E3493" s="364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20" t="e">
        <f>#REF!-#REF!</f>
        <v>#REF!</v>
      </c>
    </row>
    <row r="3494" spans="1:11" ht="22.5" hidden="1" customHeight="1">
      <c r="A3494" s="25" t="s">
        <v>1057</v>
      </c>
      <c r="B3494" s="32" t="s">
        <v>6595</v>
      </c>
      <c r="C3494" s="27" t="s">
        <v>436</v>
      </c>
      <c r="D3494" s="28" t="e">
        <f>(#REF!+#REF!)-#REF!</f>
        <v>#REF!</v>
      </c>
      <c r="E3494" s="364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20" t="e">
        <f>#REF!-#REF!</f>
        <v>#REF!</v>
      </c>
    </row>
    <row r="3495" spans="1:11" ht="11.25" hidden="1" customHeight="1">
      <c r="A3495" s="25" t="s">
        <v>1761</v>
      </c>
      <c r="B3495" s="32" t="s">
        <v>6596</v>
      </c>
      <c r="C3495" s="27" t="s">
        <v>437</v>
      </c>
      <c r="D3495" s="28" t="e">
        <f>(#REF!+#REF!)-#REF!</f>
        <v>#REF!</v>
      </c>
      <c r="E3495" s="364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20" t="e">
        <f>#REF!-#REF!</f>
        <v>#REF!</v>
      </c>
    </row>
    <row r="3496" spans="1:11" ht="11.25" hidden="1" customHeight="1">
      <c r="A3496" s="25" t="s">
        <v>9002</v>
      </c>
      <c r="B3496" s="32" t="s">
        <v>6597</v>
      </c>
      <c r="C3496" s="27" t="s">
        <v>5454</v>
      </c>
      <c r="D3496" s="28" t="e">
        <f>(#REF!+#REF!)-#REF!</f>
        <v>#REF!</v>
      </c>
      <c r="E3496" s="364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20" t="e">
        <f>#REF!-#REF!</f>
        <v>#REF!</v>
      </c>
    </row>
    <row r="3497" spans="1:11" ht="33.75" hidden="1" customHeight="1">
      <c r="A3497" s="25" t="s">
        <v>1668</v>
      </c>
      <c r="B3497" s="32" t="s">
        <v>6598</v>
      </c>
      <c r="C3497" s="27" t="s">
        <v>6674</v>
      </c>
      <c r="D3497" s="28" t="e">
        <f>(#REF!+#REF!)-#REF!</f>
        <v>#REF!</v>
      </c>
      <c r="E3497" s="364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20" t="e">
        <f>#REF!-#REF!</f>
        <v>#REF!</v>
      </c>
    </row>
    <row r="3498" spans="1:11" ht="11.25" hidden="1" customHeight="1">
      <c r="A3498" s="25" t="s">
        <v>54</v>
      </c>
      <c r="B3498" s="32" t="s">
        <v>6599</v>
      </c>
      <c r="C3498" s="27" t="s">
        <v>6675</v>
      </c>
      <c r="D3498" s="28" t="e">
        <f>(#REF!+#REF!)-#REF!</f>
        <v>#REF!</v>
      </c>
      <c r="E3498" s="364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20" t="e">
        <f>#REF!-#REF!</f>
        <v>#REF!</v>
      </c>
    </row>
    <row r="3499" spans="1:11" ht="33.75" hidden="1" customHeight="1">
      <c r="A3499" s="25" t="s">
        <v>7066</v>
      </c>
      <c r="B3499" s="32" t="s">
        <v>6600</v>
      </c>
      <c r="C3499" s="27" t="s">
        <v>8901</v>
      </c>
      <c r="D3499" s="28" t="e">
        <f>(#REF!+#REF!)-#REF!</f>
        <v>#REF!</v>
      </c>
      <c r="E3499" s="364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20" t="e">
        <f>#REF!-#REF!</f>
        <v>#REF!</v>
      </c>
    </row>
    <row r="3500" spans="1:11" ht="11.25" hidden="1" customHeight="1">
      <c r="A3500" s="25" t="s">
        <v>6523</v>
      </c>
      <c r="B3500" s="32" t="s">
        <v>6601</v>
      </c>
      <c r="C3500" s="27" t="s">
        <v>2463</v>
      </c>
      <c r="D3500" s="28" t="e">
        <f>(#REF!+#REF!)-#REF!</f>
        <v>#REF!</v>
      </c>
      <c r="E3500" s="364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20" t="e">
        <f>#REF!-#REF!</f>
        <v>#REF!</v>
      </c>
    </row>
    <row r="3501" spans="1:11" ht="11.25" hidden="1" customHeight="1">
      <c r="A3501" s="25" t="s">
        <v>5922</v>
      </c>
      <c r="B3501" s="32" t="s">
        <v>6602</v>
      </c>
      <c r="C3501" s="27" t="s">
        <v>3274</v>
      </c>
      <c r="D3501" s="28" t="e">
        <f>(#REF!+#REF!)-#REF!</f>
        <v>#REF!</v>
      </c>
      <c r="E3501" s="364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20" t="e">
        <f>#REF!-#REF!</f>
        <v>#REF!</v>
      </c>
    </row>
    <row r="3502" spans="1:11" ht="11.25" hidden="1" customHeight="1">
      <c r="A3502" s="25" t="s">
        <v>7213</v>
      </c>
      <c r="B3502" s="32" t="s">
        <v>6603</v>
      </c>
      <c r="C3502" s="27" t="s">
        <v>8695</v>
      </c>
      <c r="D3502" s="28" t="e">
        <f>(#REF!+#REF!)-#REF!</f>
        <v>#REF!</v>
      </c>
      <c r="E3502" s="364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20" t="e">
        <f>#REF!-#REF!</f>
        <v>#REF!</v>
      </c>
    </row>
    <row r="3503" spans="1:11" ht="22.5" hidden="1" customHeight="1">
      <c r="A3503" s="25" t="s">
        <v>5052</v>
      </c>
      <c r="B3503" s="32" t="s">
        <v>6604</v>
      </c>
      <c r="C3503" s="27" t="s">
        <v>3037</v>
      </c>
      <c r="D3503" s="28" t="e">
        <f>(#REF!+#REF!)-#REF!</f>
        <v>#REF!</v>
      </c>
      <c r="E3503" s="364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20" t="e">
        <f>#REF!-#REF!</f>
        <v>#REF!</v>
      </c>
    </row>
    <row r="3504" spans="1:11" ht="22.5" hidden="1" customHeight="1">
      <c r="A3504" s="25" t="s">
        <v>626</v>
      </c>
      <c r="B3504" s="32" t="s">
        <v>6605</v>
      </c>
      <c r="C3504" s="27" t="s">
        <v>3038</v>
      </c>
      <c r="D3504" s="28" t="e">
        <f>(#REF!+#REF!)-#REF!</f>
        <v>#REF!</v>
      </c>
      <c r="E3504" s="364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20" t="e">
        <f>#REF!-#REF!</f>
        <v>#REF!</v>
      </c>
    </row>
    <row r="3505" spans="1:11" ht="11.25" hidden="1" customHeight="1">
      <c r="A3505" s="25" t="s">
        <v>7436</v>
      </c>
      <c r="B3505" s="32" t="s">
        <v>6606</v>
      </c>
      <c r="C3505" s="27" t="s">
        <v>789</v>
      </c>
      <c r="D3505" s="28" t="e">
        <f>(#REF!+#REF!)-#REF!</f>
        <v>#REF!</v>
      </c>
      <c r="E3505" s="364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20" t="e">
        <f>#REF!-#REF!</f>
        <v>#REF!</v>
      </c>
    </row>
    <row r="3506" spans="1:11" ht="11.25" hidden="1" customHeight="1">
      <c r="A3506" s="25" t="s">
        <v>3930</v>
      </c>
      <c r="B3506" s="32" t="s">
        <v>6607</v>
      </c>
      <c r="C3506" s="27" t="s">
        <v>7254</v>
      </c>
      <c r="D3506" s="28" t="e">
        <f>(#REF!+#REF!)-#REF!</f>
        <v>#REF!</v>
      </c>
      <c r="E3506" s="364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20" t="e">
        <f>#REF!-#REF!</f>
        <v>#REF!</v>
      </c>
    </row>
    <row r="3507" spans="1:11" ht="22.5" hidden="1" customHeight="1">
      <c r="A3507" s="25" t="s">
        <v>6847</v>
      </c>
      <c r="B3507" s="32" t="s">
        <v>6608</v>
      </c>
      <c r="C3507" s="27" t="s">
        <v>8042</v>
      </c>
      <c r="D3507" s="28" t="e">
        <f>(#REF!+#REF!)-#REF!</f>
        <v>#REF!</v>
      </c>
      <c r="E3507" s="364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20" t="e">
        <f>#REF!-#REF!</f>
        <v>#REF!</v>
      </c>
    </row>
    <row r="3508" spans="1:11" ht="22.5" hidden="1" customHeight="1">
      <c r="A3508" s="25" t="s">
        <v>3724</v>
      </c>
      <c r="B3508" s="32" t="s">
        <v>6609</v>
      </c>
      <c r="C3508" s="27" t="s">
        <v>7943</v>
      </c>
      <c r="D3508" s="28" t="e">
        <f>(#REF!+#REF!)-#REF!</f>
        <v>#REF!</v>
      </c>
      <c r="E3508" s="364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20" t="e">
        <f>#REF!-#REF!</f>
        <v>#REF!</v>
      </c>
    </row>
    <row r="3509" spans="1:11" ht="11.25" hidden="1" customHeight="1">
      <c r="A3509" s="25" t="s">
        <v>5610</v>
      </c>
      <c r="B3509" s="32" t="s">
        <v>6610</v>
      </c>
      <c r="C3509" s="27" t="s">
        <v>7944</v>
      </c>
      <c r="D3509" s="28" t="e">
        <f>(#REF!+#REF!)-#REF!</f>
        <v>#REF!</v>
      </c>
      <c r="E3509" s="364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20" t="e">
        <f>#REF!-#REF!</f>
        <v>#REF!</v>
      </c>
    </row>
    <row r="3510" spans="1:11" ht="22.5" hidden="1" customHeight="1">
      <c r="A3510" s="25" t="s">
        <v>5762</v>
      </c>
      <c r="B3510" s="32" t="s">
        <v>6611</v>
      </c>
      <c r="C3510" s="27" t="s">
        <v>7945</v>
      </c>
      <c r="D3510" s="28" t="e">
        <f>(#REF!+#REF!)-#REF!</f>
        <v>#REF!</v>
      </c>
      <c r="E3510" s="364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20" t="e">
        <f>#REF!-#REF!</f>
        <v>#REF!</v>
      </c>
    </row>
    <row r="3511" spans="1:11" ht="11.25" hidden="1" customHeight="1">
      <c r="A3511" s="25" t="s">
        <v>7434</v>
      </c>
      <c r="B3511" s="32" t="s">
        <v>6612</v>
      </c>
      <c r="C3511" s="27" t="s">
        <v>8793</v>
      </c>
      <c r="D3511" s="28" t="e">
        <f>(#REF!+#REF!)-#REF!</f>
        <v>#REF!</v>
      </c>
      <c r="E3511" s="364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20" t="e">
        <f>#REF!-#REF!</f>
        <v>#REF!</v>
      </c>
    </row>
    <row r="3512" spans="1:11" ht="11.25" hidden="1" customHeight="1">
      <c r="A3512" s="25" t="s">
        <v>7312</v>
      </c>
      <c r="B3512" s="32" t="s">
        <v>6613</v>
      </c>
      <c r="C3512" s="27" t="s">
        <v>2980</v>
      </c>
      <c r="D3512" s="28" t="e">
        <f>(#REF!+#REF!)-#REF!</f>
        <v>#REF!</v>
      </c>
      <c r="E3512" s="364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20" t="e">
        <f>#REF!-#REF!</f>
        <v>#REF!</v>
      </c>
    </row>
    <row r="3513" spans="1:11" ht="11.25" hidden="1" customHeight="1">
      <c r="A3513" s="25" t="s">
        <v>951</v>
      </c>
      <c r="B3513" s="32" t="s">
        <v>6614</v>
      </c>
      <c r="C3513" s="27" t="s">
        <v>3147</v>
      </c>
      <c r="D3513" s="28" t="e">
        <f>(#REF!+#REF!)-#REF!</f>
        <v>#REF!</v>
      </c>
      <c r="E3513" s="364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20" t="e">
        <f>#REF!-#REF!</f>
        <v>#REF!</v>
      </c>
    </row>
    <row r="3514" spans="1:11" ht="11.25" hidden="1" customHeight="1">
      <c r="A3514" s="25" t="s">
        <v>1990</v>
      </c>
      <c r="B3514" s="32" t="s">
        <v>6615</v>
      </c>
      <c r="C3514" s="27" t="s">
        <v>4165</v>
      </c>
      <c r="D3514" s="28" t="e">
        <f>(#REF!+#REF!)-#REF!</f>
        <v>#REF!</v>
      </c>
      <c r="E3514" s="364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20" t="e">
        <f>#REF!-#REF!</f>
        <v>#REF!</v>
      </c>
    </row>
    <row r="3515" spans="1:11" ht="11.25" hidden="1" customHeight="1">
      <c r="A3515" s="25" t="s">
        <v>7635</v>
      </c>
      <c r="B3515" s="32" t="s">
        <v>6616</v>
      </c>
      <c r="C3515" s="27" t="s">
        <v>1868</v>
      </c>
      <c r="D3515" s="28" t="e">
        <f>(#REF!+#REF!)-#REF!</f>
        <v>#REF!</v>
      </c>
      <c r="E3515" s="364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20" t="e">
        <f>#REF!-#REF!</f>
        <v>#REF!</v>
      </c>
    </row>
    <row r="3516" spans="1:11" ht="11.25" hidden="1" customHeight="1">
      <c r="A3516" s="25" t="s">
        <v>550</v>
      </c>
      <c r="B3516" s="32" t="s">
        <v>6617</v>
      </c>
      <c r="C3516" s="27" t="s">
        <v>6203</v>
      </c>
      <c r="D3516" s="28" t="e">
        <f>(#REF!+#REF!)-#REF!</f>
        <v>#REF!</v>
      </c>
      <c r="E3516" s="364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20" t="e">
        <f>#REF!-#REF!</f>
        <v>#REF!</v>
      </c>
    </row>
    <row r="3517" spans="1:11" ht="11.25" hidden="1" customHeight="1">
      <c r="A3517" s="25" t="s">
        <v>2752</v>
      </c>
      <c r="B3517" s="32" t="s">
        <v>6618</v>
      </c>
      <c r="C3517" s="27" t="s">
        <v>4658</v>
      </c>
      <c r="D3517" s="28" t="e">
        <f>(#REF!+#REF!)-#REF!</f>
        <v>#REF!</v>
      </c>
      <c r="E3517" s="364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20" t="e">
        <f>#REF!-#REF!</f>
        <v>#REF!</v>
      </c>
    </row>
    <row r="3518" spans="1:11" ht="11.25" hidden="1" customHeight="1">
      <c r="A3518" s="25" t="s">
        <v>2296</v>
      </c>
      <c r="B3518" s="32" t="s">
        <v>6619</v>
      </c>
      <c r="C3518" s="27" t="s">
        <v>1537</v>
      </c>
      <c r="D3518" s="28" t="e">
        <f>(#REF!+#REF!)-#REF!</f>
        <v>#REF!</v>
      </c>
      <c r="E3518" s="364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20" t="e">
        <f>#REF!-#REF!</f>
        <v>#REF!</v>
      </c>
    </row>
    <row r="3519" spans="1:11" ht="11.25" hidden="1" customHeight="1">
      <c r="A3519" s="25" t="s">
        <v>8505</v>
      </c>
      <c r="B3519" s="32" t="s">
        <v>6620</v>
      </c>
      <c r="C3519" s="27" t="s">
        <v>4038</v>
      </c>
      <c r="D3519" s="28" t="e">
        <f>(#REF!+#REF!)-#REF!</f>
        <v>#REF!</v>
      </c>
      <c r="E3519" s="364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20" t="e">
        <f>#REF!-#REF!</f>
        <v>#REF!</v>
      </c>
    </row>
    <row r="3520" spans="1:11" ht="11.25" hidden="1" customHeight="1">
      <c r="A3520" s="25" t="s">
        <v>2995</v>
      </c>
      <c r="B3520" s="32" t="s">
        <v>6621</v>
      </c>
      <c r="C3520" s="27" t="s">
        <v>4039</v>
      </c>
      <c r="D3520" s="28" t="e">
        <f>(#REF!+#REF!)-#REF!</f>
        <v>#REF!</v>
      </c>
      <c r="E3520" s="364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20" t="e">
        <f>#REF!-#REF!</f>
        <v>#REF!</v>
      </c>
    </row>
    <row r="3521" spans="1:11" ht="22.5" hidden="1" customHeight="1">
      <c r="A3521" s="25" t="s">
        <v>3639</v>
      </c>
      <c r="B3521" s="32" t="s">
        <v>6622</v>
      </c>
      <c r="C3521" s="27" t="s">
        <v>4040</v>
      </c>
      <c r="D3521" s="28" t="e">
        <f>(#REF!+#REF!)-#REF!</f>
        <v>#REF!</v>
      </c>
      <c r="E3521" s="364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20" t="e">
        <f>#REF!-#REF!</f>
        <v>#REF!</v>
      </c>
    </row>
    <row r="3522" spans="1:11" ht="11.25" hidden="1" customHeight="1">
      <c r="A3522" s="25" t="s">
        <v>552</v>
      </c>
      <c r="B3522" s="32" t="s">
        <v>6623</v>
      </c>
      <c r="C3522" s="27" t="s">
        <v>8380</v>
      </c>
      <c r="D3522" s="28" t="e">
        <f>(#REF!+#REF!)-#REF!</f>
        <v>#REF!</v>
      </c>
      <c r="E3522" s="364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20" t="e">
        <f>#REF!-#REF!</f>
        <v>#REF!</v>
      </c>
    </row>
    <row r="3523" spans="1:11" ht="11.25" hidden="1" customHeight="1">
      <c r="A3523" s="25" t="s">
        <v>5661</v>
      </c>
      <c r="B3523" s="32" t="s">
        <v>6624</v>
      </c>
      <c r="C3523" s="27" t="s">
        <v>5725</v>
      </c>
      <c r="D3523" s="28" t="e">
        <f>(#REF!+#REF!)-#REF!</f>
        <v>#REF!</v>
      </c>
      <c r="E3523" s="364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20" t="e">
        <f>#REF!-#REF!</f>
        <v>#REF!</v>
      </c>
    </row>
    <row r="3524" spans="1:11" ht="11.25" hidden="1" customHeight="1">
      <c r="A3524" s="25" t="s">
        <v>4342</v>
      </c>
      <c r="B3524" s="32" t="s">
        <v>6625</v>
      </c>
      <c r="C3524" s="27" t="s">
        <v>5726</v>
      </c>
      <c r="D3524" s="28" t="e">
        <f>(#REF!+#REF!)-#REF!</f>
        <v>#REF!</v>
      </c>
      <c r="E3524" s="364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20" t="e">
        <f>#REF!-#REF!</f>
        <v>#REF!</v>
      </c>
    </row>
    <row r="3525" spans="1:11" ht="22.5" hidden="1" customHeight="1">
      <c r="A3525" s="25" t="s">
        <v>881</v>
      </c>
      <c r="B3525" s="32" t="s">
        <v>6626</v>
      </c>
      <c r="C3525" s="27" t="s">
        <v>3071</v>
      </c>
      <c r="D3525" s="28" t="e">
        <f>(#REF!+#REF!)-#REF!</f>
        <v>#REF!</v>
      </c>
      <c r="E3525" s="364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20" t="e">
        <f>#REF!-#REF!</f>
        <v>#REF!</v>
      </c>
    </row>
    <row r="3526" spans="1:11" ht="33.75" hidden="1" customHeight="1">
      <c r="A3526" s="25" t="s">
        <v>8431</v>
      </c>
      <c r="B3526" s="32" t="s">
        <v>6627</v>
      </c>
      <c r="C3526" s="27" t="s">
        <v>5205</v>
      </c>
      <c r="D3526" s="28" t="e">
        <f>(#REF!+#REF!)-#REF!</f>
        <v>#REF!</v>
      </c>
      <c r="E3526" s="364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20" t="e">
        <f>#REF!-#REF!</f>
        <v>#REF!</v>
      </c>
    </row>
    <row r="3527" spans="1:11" ht="11.25" hidden="1" customHeight="1">
      <c r="A3527" s="25" t="s">
        <v>7457</v>
      </c>
      <c r="B3527" s="32" t="s">
        <v>6628</v>
      </c>
      <c r="C3527" s="27" t="s">
        <v>3116</v>
      </c>
      <c r="D3527" s="28" t="e">
        <f>(#REF!+#REF!)-#REF!</f>
        <v>#REF!</v>
      </c>
      <c r="E3527" s="364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20" t="e">
        <f>#REF!-#REF!</f>
        <v>#REF!</v>
      </c>
    </row>
    <row r="3528" spans="1:11" ht="22.5" hidden="1" customHeight="1">
      <c r="A3528" s="25" t="s">
        <v>8494</v>
      </c>
      <c r="B3528" s="32" t="s">
        <v>6629</v>
      </c>
      <c r="C3528" s="27" t="s">
        <v>3117</v>
      </c>
      <c r="D3528" s="28" t="e">
        <f>(#REF!+#REF!)-#REF!</f>
        <v>#REF!</v>
      </c>
      <c r="E3528" s="364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20" t="e">
        <f>#REF!-#REF!</f>
        <v>#REF!</v>
      </c>
    </row>
    <row r="3529" spans="1:11" ht="22.5" hidden="1" customHeight="1">
      <c r="A3529" s="25" t="s">
        <v>1057</v>
      </c>
      <c r="B3529" s="32" t="s">
        <v>6630</v>
      </c>
      <c r="C3529" s="27" t="s">
        <v>2400</v>
      </c>
      <c r="D3529" s="28" t="e">
        <f>(#REF!+#REF!)-#REF!</f>
        <v>#REF!</v>
      </c>
      <c r="E3529" s="364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20" t="e">
        <f>#REF!-#REF!</f>
        <v>#REF!</v>
      </c>
    </row>
    <row r="3530" spans="1:11" ht="11.25" hidden="1" customHeight="1">
      <c r="A3530" s="25" t="s">
        <v>1761</v>
      </c>
      <c r="B3530" s="32" t="s">
        <v>6631</v>
      </c>
      <c r="C3530" s="27" t="s">
        <v>2401</v>
      </c>
      <c r="D3530" s="28" t="e">
        <f>(#REF!+#REF!)-#REF!</f>
        <v>#REF!</v>
      </c>
      <c r="E3530" s="364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20" t="e">
        <f>#REF!-#REF!</f>
        <v>#REF!</v>
      </c>
    </row>
    <row r="3531" spans="1:11" ht="11.25" hidden="1" customHeight="1">
      <c r="A3531" s="25" t="s">
        <v>9002</v>
      </c>
      <c r="B3531" s="32" t="s">
        <v>6632</v>
      </c>
      <c r="C3531" s="27" t="s">
        <v>8810</v>
      </c>
      <c r="D3531" s="28" t="e">
        <f>(#REF!+#REF!)-#REF!</f>
        <v>#REF!</v>
      </c>
      <c r="E3531" s="364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20" t="e">
        <f>#REF!-#REF!</f>
        <v>#REF!</v>
      </c>
    </row>
    <row r="3532" spans="1:11" ht="33.75" hidden="1" customHeight="1">
      <c r="A3532" s="25" t="s">
        <v>1668</v>
      </c>
      <c r="B3532" s="32" t="s">
        <v>6633</v>
      </c>
      <c r="C3532" s="27" t="s">
        <v>8811</v>
      </c>
      <c r="D3532" s="28" t="e">
        <f>(#REF!+#REF!)-#REF!</f>
        <v>#REF!</v>
      </c>
      <c r="E3532" s="364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20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4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20" t="e">
        <f>#REF!-#REF!</f>
        <v>#REF!</v>
      </c>
    </row>
    <row r="3534" spans="1:11" ht="33.75" hidden="1" customHeight="1">
      <c r="A3534" s="25" t="s">
        <v>7066</v>
      </c>
      <c r="B3534" s="32" t="s">
        <v>959</v>
      </c>
      <c r="C3534" s="27" t="s">
        <v>482</v>
      </c>
      <c r="D3534" s="28" t="e">
        <f>(#REF!+#REF!)-#REF!</f>
        <v>#REF!</v>
      </c>
      <c r="E3534" s="364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20" t="e">
        <f>#REF!-#REF!</f>
        <v>#REF!</v>
      </c>
    </row>
    <row r="3535" spans="1:11" ht="11.25" hidden="1" customHeight="1">
      <c r="A3535" s="25" t="s">
        <v>6523</v>
      </c>
      <c r="B3535" s="32" t="s">
        <v>960</v>
      </c>
      <c r="C3535" s="27" t="s">
        <v>6384</v>
      </c>
      <c r="D3535" s="28" t="e">
        <f>(#REF!+#REF!)-#REF!</f>
        <v>#REF!</v>
      </c>
      <c r="E3535" s="364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20" t="e">
        <f>#REF!-#REF!</f>
        <v>#REF!</v>
      </c>
    </row>
    <row r="3536" spans="1:11" ht="11.25" hidden="1" customHeight="1">
      <c r="A3536" s="25" t="s">
        <v>5922</v>
      </c>
      <c r="B3536" s="32" t="s">
        <v>961</v>
      </c>
      <c r="C3536" s="27" t="s">
        <v>2308</v>
      </c>
      <c r="D3536" s="28" t="e">
        <f>(#REF!+#REF!)-#REF!</f>
        <v>#REF!</v>
      </c>
      <c r="E3536" s="364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20" t="e">
        <f>#REF!-#REF!</f>
        <v>#REF!</v>
      </c>
    </row>
    <row r="3537" spans="1:11" ht="11.25" hidden="1" customHeight="1">
      <c r="A3537" s="25" t="s">
        <v>7213</v>
      </c>
      <c r="B3537" s="32" t="s">
        <v>962</v>
      </c>
      <c r="C3537" s="27" t="s">
        <v>411</v>
      </c>
      <c r="D3537" s="28" t="e">
        <f>(#REF!+#REF!)-#REF!</f>
        <v>#REF!</v>
      </c>
      <c r="E3537" s="364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20" t="e">
        <f>#REF!-#REF!</f>
        <v>#REF!</v>
      </c>
    </row>
    <row r="3538" spans="1:11" ht="22.5" hidden="1" customHeight="1">
      <c r="A3538" s="25" t="s">
        <v>5052</v>
      </c>
      <c r="B3538" s="32" t="s">
        <v>963</v>
      </c>
      <c r="C3538" s="27" t="s">
        <v>7449</v>
      </c>
      <c r="D3538" s="28" t="e">
        <f>(#REF!+#REF!)-#REF!</f>
        <v>#REF!</v>
      </c>
      <c r="E3538" s="364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20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4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20" t="e">
        <f>#REF!-#REF!</f>
        <v>#REF!</v>
      </c>
    </row>
    <row r="3540" spans="1:11" ht="11.25" hidden="1" customHeight="1">
      <c r="A3540" s="25" t="s">
        <v>7436</v>
      </c>
      <c r="B3540" s="32" t="s">
        <v>6639</v>
      </c>
      <c r="C3540" s="27" t="s">
        <v>4748</v>
      </c>
      <c r="D3540" s="28" t="e">
        <f>(#REF!+#REF!)-#REF!</f>
        <v>#REF!</v>
      </c>
      <c r="E3540" s="364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20" t="e">
        <f>#REF!-#REF!</f>
        <v>#REF!</v>
      </c>
    </row>
    <row r="3541" spans="1:11" ht="11.25" hidden="1" customHeight="1">
      <c r="A3541" s="25" t="s">
        <v>3930</v>
      </c>
      <c r="B3541" s="32" t="s">
        <v>6640</v>
      </c>
      <c r="C3541" s="27" t="s">
        <v>2088</v>
      </c>
      <c r="D3541" s="28" t="e">
        <f>(#REF!+#REF!)-#REF!</f>
        <v>#REF!</v>
      </c>
      <c r="E3541" s="364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20" t="e">
        <f>#REF!-#REF!</f>
        <v>#REF!</v>
      </c>
    </row>
    <row r="3542" spans="1:11" ht="22.5" hidden="1" customHeight="1">
      <c r="A3542" s="25" t="s">
        <v>6847</v>
      </c>
      <c r="B3542" s="32" t="s">
        <v>6641</v>
      </c>
      <c r="C3542" s="27" t="s">
        <v>5281</v>
      </c>
      <c r="D3542" s="28" t="e">
        <f>(#REF!+#REF!)-#REF!</f>
        <v>#REF!</v>
      </c>
      <c r="E3542" s="364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20" t="e">
        <f>#REF!-#REF!</f>
        <v>#REF!</v>
      </c>
    </row>
    <row r="3543" spans="1:11" ht="22.5" hidden="1" customHeight="1">
      <c r="A3543" s="31" t="s">
        <v>3976</v>
      </c>
      <c r="B3543" s="32" t="s">
        <v>8830</v>
      </c>
      <c r="C3543" s="33" t="s">
        <v>8587</v>
      </c>
      <c r="D3543" s="24" t="e">
        <f>(#REF!+#REF!)-#REF!</f>
        <v>#REF!</v>
      </c>
      <c r="E3543" s="364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20" t="e">
        <f>#REF!-#REF!</f>
        <v>#REF!</v>
      </c>
    </row>
    <row r="3544" spans="1:11" ht="11.25" hidden="1" customHeight="1">
      <c r="A3544" s="25" t="s">
        <v>5610</v>
      </c>
      <c r="B3544" s="32" t="s">
        <v>8831</v>
      </c>
      <c r="C3544" s="27" t="s">
        <v>5278</v>
      </c>
      <c r="D3544" s="28" t="e">
        <f>(#REF!+#REF!)-#REF!</f>
        <v>#REF!</v>
      </c>
      <c r="E3544" s="364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20" t="e">
        <f>#REF!-#REF!</f>
        <v>#REF!</v>
      </c>
    </row>
    <row r="3545" spans="1:11" ht="22.5" hidden="1" customHeight="1">
      <c r="A3545" s="25" t="s">
        <v>5762</v>
      </c>
      <c r="B3545" s="32" t="s">
        <v>548</v>
      </c>
      <c r="C3545" s="27" t="s">
        <v>3825</v>
      </c>
      <c r="D3545" s="28" t="e">
        <f>(#REF!+#REF!)-#REF!</f>
        <v>#REF!</v>
      </c>
      <c r="E3545" s="364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20" t="e">
        <f>#REF!-#REF!</f>
        <v>#REF!</v>
      </c>
    </row>
    <row r="3546" spans="1:11" ht="11.25" hidden="1" customHeight="1">
      <c r="A3546" s="25" t="s">
        <v>7434</v>
      </c>
      <c r="B3546" s="32" t="s">
        <v>5596</v>
      </c>
      <c r="C3546" s="27" t="s">
        <v>6186</v>
      </c>
      <c r="D3546" s="28" t="e">
        <f>(#REF!+#REF!)-#REF!</f>
        <v>#REF!</v>
      </c>
      <c r="E3546" s="364" t="e">
        <f>#REF!-#REF!</f>
        <v>#REF!</v>
      </c>
      <c r="F3546" s="76">
        <f t="shared" ref="F3546:I3548" si="97">F3581</f>
        <v>0</v>
      </c>
      <c r="G3546" s="28">
        <f t="shared" si="97"/>
        <v>0</v>
      </c>
      <c r="H3546" s="28">
        <f t="shared" si="97"/>
        <v>0</v>
      </c>
      <c r="I3546" s="77">
        <f t="shared" si="97"/>
        <v>0</v>
      </c>
      <c r="J3546" s="94" t="e">
        <f>#REF!-#REF!</f>
        <v>#REF!</v>
      </c>
      <c r="K3546" s="320" t="e">
        <f>#REF!-#REF!</f>
        <v>#REF!</v>
      </c>
    </row>
    <row r="3547" spans="1:11" ht="11.25" hidden="1" customHeight="1">
      <c r="A3547" s="25" t="s">
        <v>7312</v>
      </c>
      <c r="B3547" s="32" t="s">
        <v>5597</v>
      </c>
      <c r="C3547" s="27" t="s">
        <v>6187</v>
      </c>
      <c r="D3547" s="28" t="e">
        <f>(#REF!+#REF!)-#REF!</f>
        <v>#REF!</v>
      </c>
      <c r="E3547" s="364" t="e">
        <f>#REF!-#REF!</f>
        <v>#REF!</v>
      </c>
      <c r="F3547" s="76">
        <f t="shared" si="97"/>
        <v>0</v>
      </c>
      <c r="G3547" s="28">
        <f t="shared" si="97"/>
        <v>0</v>
      </c>
      <c r="H3547" s="28">
        <f t="shared" si="97"/>
        <v>0</v>
      </c>
      <c r="I3547" s="77">
        <f t="shared" si="97"/>
        <v>0</v>
      </c>
      <c r="J3547" s="94" t="e">
        <f>#REF!-#REF!</f>
        <v>#REF!</v>
      </c>
      <c r="K3547" s="320" t="e">
        <f>#REF!-#REF!</f>
        <v>#REF!</v>
      </c>
    </row>
    <row r="3548" spans="1:11" ht="11.25" hidden="1" customHeight="1">
      <c r="A3548" s="25" t="s">
        <v>951</v>
      </c>
      <c r="B3548" s="32" t="s">
        <v>5598</v>
      </c>
      <c r="C3548" s="27" t="s">
        <v>7162</v>
      </c>
      <c r="D3548" s="28" t="e">
        <f>(#REF!+#REF!)-#REF!</f>
        <v>#REF!</v>
      </c>
      <c r="E3548" s="364" t="e">
        <f>#REF!-#REF!</f>
        <v>#REF!</v>
      </c>
      <c r="F3548" s="76">
        <f t="shared" si="97"/>
        <v>0</v>
      </c>
      <c r="G3548" s="28">
        <f t="shared" si="97"/>
        <v>0</v>
      </c>
      <c r="H3548" s="28">
        <f t="shared" si="97"/>
        <v>0</v>
      </c>
      <c r="I3548" s="77">
        <f t="shared" si="97"/>
        <v>0</v>
      </c>
      <c r="J3548" s="94" t="e">
        <f>#REF!-#REF!</f>
        <v>#REF!</v>
      </c>
      <c r="K3548" s="320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4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20" t="e">
        <f>#REF!-#REF!</f>
        <v>#REF!</v>
      </c>
    </row>
    <row r="3550" spans="1:11" ht="11.25" hidden="1" customHeight="1">
      <c r="A3550" s="25" t="s">
        <v>7635</v>
      </c>
      <c r="B3550" s="32" t="s">
        <v>4294</v>
      </c>
      <c r="C3550" s="27" t="s">
        <v>8471</v>
      </c>
      <c r="D3550" s="28" t="e">
        <f>(#REF!+#REF!)-#REF!</f>
        <v>#REF!</v>
      </c>
      <c r="E3550" s="364" t="e">
        <f>#REF!-#REF!</f>
        <v>#REF!</v>
      </c>
      <c r="F3550" s="76">
        <f t="shared" ref="F3550:I3555" si="98">F3585</f>
        <v>0</v>
      </c>
      <c r="G3550" s="28">
        <f t="shared" si="98"/>
        <v>0</v>
      </c>
      <c r="H3550" s="28">
        <f t="shared" si="98"/>
        <v>0</v>
      </c>
      <c r="I3550" s="77">
        <f t="shared" si="98"/>
        <v>0</v>
      </c>
      <c r="J3550" s="94" t="e">
        <f>#REF!-#REF!</f>
        <v>#REF!</v>
      </c>
      <c r="K3550" s="320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7866</v>
      </c>
      <c r="D3551" s="28" t="e">
        <f>(#REF!+#REF!)-#REF!</f>
        <v>#REF!</v>
      </c>
      <c r="E3551" s="364" t="e">
        <f>#REF!-#REF!</f>
        <v>#REF!</v>
      </c>
      <c r="F3551" s="76">
        <f t="shared" si="98"/>
        <v>0</v>
      </c>
      <c r="G3551" s="28">
        <f t="shared" si="98"/>
        <v>0</v>
      </c>
      <c r="H3551" s="28">
        <f t="shared" si="98"/>
        <v>0</v>
      </c>
      <c r="I3551" s="77">
        <f t="shared" si="98"/>
        <v>0</v>
      </c>
      <c r="J3551" s="94" t="e">
        <f>#REF!-#REF!</f>
        <v>#REF!</v>
      </c>
      <c r="K3551" s="320" t="e">
        <f>#REF!-#REF!</f>
        <v>#REF!</v>
      </c>
    </row>
    <row r="3552" spans="1:11" ht="11.25" hidden="1" customHeight="1">
      <c r="A3552" s="25" t="s">
        <v>2752</v>
      </c>
      <c r="B3552" s="32" t="s">
        <v>8364</v>
      </c>
      <c r="C3552" s="27" t="s">
        <v>3875</v>
      </c>
      <c r="D3552" s="28" t="e">
        <f>(#REF!+#REF!)-#REF!</f>
        <v>#REF!</v>
      </c>
      <c r="E3552" s="364" t="e">
        <f>#REF!-#REF!</f>
        <v>#REF!</v>
      </c>
      <c r="F3552" s="76">
        <f t="shared" si="98"/>
        <v>0</v>
      </c>
      <c r="G3552" s="28">
        <f t="shared" si="98"/>
        <v>0</v>
      </c>
      <c r="H3552" s="28">
        <f t="shared" si="98"/>
        <v>0</v>
      </c>
      <c r="I3552" s="77">
        <f t="shared" si="98"/>
        <v>0</v>
      </c>
      <c r="J3552" s="94" t="e">
        <f>#REF!-#REF!</f>
        <v>#REF!</v>
      </c>
      <c r="K3552" s="320" t="e">
        <f>#REF!-#REF!</f>
        <v>#REF!</v>
      </c>
    </row>
    <row r="3553" spans="1:11" ht="11.25" hidden="1" customHeight="1">
      <c r="A3553" s="25" t="s">
        <v>2296</v>
      </c>
      <c r="B3553" s="32" t="s">
        <v>8365</v>
      </c>
      <c r="C3553" s="27" t="s">
        <v>7086</v>
      </c>
      <c r="D3553" s="28" t="e">
        <f>(#REF!+#REF!)-#REF!</f>
        <v>#REF!</v>
      </c>
      <c r="E3553" s="364" t="e">
        <f>#REF!-#REF!</f>
        <v>#REF!</v>
      </c>
      <c r="F3553" s="76">
        <f t="shared" si="98"/>
        <v>0</v>
      </c>
      <c r="G3553" s="28">
        <f t="shared" si="98"/>
        <v>0</v>
      </c>
      <c r="H3553" s="28">
        <f t="shared" si="98"/>
        <v>0</v>
      </c>
      <c r="I3553" s="77">
        <f t="shared" si="98"/>
        <v>0</v>
      </c>
      <c r="J3553" s="94" t="e">
        <f>#REF!-#REF!</f>
        <v>#REF!</v>
      </c>
      <c r="K3553" s="320" t="e">
        <f>#REF!-#REF!</f>
        <v>#REF!</v>
      </c>
    </row>
    <row r="3554" spans="1:11" ht="11.25" hidden="1" customHeight="1">
      <c r="A3554" s="25" t="s">
        <v>8505</v>
      </c>
      <c r="B3554" s="32" t="s">
        <v>8366</v>
      </c>
      <c r="C3554" s="27" t="s">
        <v>2691</v>
      </c>
      <c r="D3554" s="28" t="e">
        <f>(#REF!+#REF!)-#REF!</f>
        <v>#REF!</v>
      </c>
      <c r="E3554" s="364" t="e">
        <f>#REF!-#REF!</f>
        <v>#REF!</v>
      </c>
      <c r="F3554" s="76">
        <f t="shared" si="98"/>
        <v>0</v>
      </c>
      <c r="G3554" s="28">
        <f t="shared" si="98"/>
        <v>0</v>
      </c>
      <c r="H3554" s="28">
        <f t="shared" si="98"/>
        <v>0</v>
      </c>
      <c r="I3554" s="77">
        <f t="shared" si="98"/>
        <v>0</v>
      </c>
      <c r="J3554" s="94" t="e">
        <f>#REF!-#REF!</f>
        <v>#REF!</v>
      </c>
      <c r="K3554" s="320" t="e">
        <f>#REF!-#REF!</f>
        <v>#REF!</v>
      </c>
    </row>
    <row r="3555" spans="1:11" ht="11.25" hidden="1" customHeight="1">
      <c r="A3555" s="25" t="s">
        <v>2995</v>
      </c>
      <c r="B3555" s="32" t="s">
        <v>8367</v>
      </c>
      <c r="C3555" s="27" t="s">
        <v>2692</v>
      </c>
      <c r="D3555" s="28" t="e">
        <f>(#REF!+#REF!)-#REF!</f>
        <v>#REF!</v>
      </c>
      <c r="E3555" s="364" t="e">
        <f>#REF!-#REF!</f>
        <v>#REF!</v>
      </c>
      <c r="F3555" s="76">
        <f t="shared" si="98"/>
        <v>0</v>
      </c>
      <c r="G3555" s="28">
        <f t="shared" si="98"/>
        <v>0</v>
      </c>
      <c r="H3555" s="28">
        <f t="shared" si="98"/>
        <v>0</v>
      </c>
      <c r="I3555" s="77">
        <f t="shared" si="98"/>
        <v>0</v>
      </c>
      <c r="J3555" s="94" t="e">
        <f>#REF!-#REF!</f>
        <v>#REF!</v>
      </c>
      <c r="K3555" s="320" t="e">
        <f>#REF!-#REF!</f>
        <v>#REF!</v>
      </c>
    </row>
    <row r="3556" spans="1:11" ht="22.5" hidden="1" customHeight="1">
      <c r="A3556" s="25" t="s">
        <v>3639</v>
      </c>
      <c r="B3556" s="32" t="s">
        <v>8368</v>
      </c>
      <c r="C3556" s="27" t="s">
        <v>7849</v>
      </c>
      <c r="D3556" s="28" t="e">
        <f>(#REF!+#REF!)-#REF!</f>
        <v>#REF!</v>
      </c>
      <c r="E3556" s="364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20" t="e">
        <f>#REF!-#REF!</f>
        <v>#REF!</v>
      </c>
    </row>
    <row r="3557" spans="1:11" ht="11.25" hidden="1" customHeight="1">
      <c r="A3557" s="25" t="s">
        <v>552</v>
      </c>
      <c r="B3557" s="32" t="s">
        <v>8369</v>
      </c>
      <c r="C3557" s="27" t="s">
        <v>7926</v>
      </c>
      <c r="D3557" s="28" t="e">
        <f>(#REF!+#REF!)-#REF!</f>
        <v>#REF!</v>
      </c>
      <c r="E3557" s="364" t="e">
        <f>#REF!-#REF!</f>
        <v>#REF!</v>
      </c>
      <c r="F3557" s="76">
        <f t="shared" ref="F3557:I3558" si="99">F3592</f>
        <v>0</v>
      </c>
      <c r="G3557" s="28">
        <f t="shared" si="99"/>
        <v>0</v>
      </c>
      <c r="H3557" s="28">
        <f t="shared" si="99"/>
        <v>0</v>
      </c>
      <c r="I3557" s="77">
        <f t="shared" si="99"/>
        <v>0</v>
      </c>
      <c r="J3557" s="94" t="e">
        <f>#REF!-#REF!</f>
        <v>#REF!</v>
      </c>
      <c r="K3557" s="320" t="e">
        <f>#REF!-#REF!</f>
        <v>#REF!</v>
      </c>
    </row>
    <row r="3558" spans="1:11" ht="11.25" hidden="1" customHeight="1">
      <c r="A3558" s="25" t="s">
        <v>5661</v>
      </c>
      <c r="B3558" s="32" t="s">
        <v>6663</v>
      </c>
      <c r="C3558" s="27" t="s">
        <v>4269</v>
      </c>
      <c r="D3558" s="28" t="e">
        <f>(#REF!+#REF!)-#REF!</f>
        <v>#REF!</v>
      </c>
      <c r="E3558" s="364" t="e">
        <f>#REF!-#REF!</f>
        <v>#REF!</v>
      </c>
      <c r="F3558" s="76">
        <f t="shared" si="99"/>
        <v>0</v>
      </c>
      <c r="G3558" s="28">
        <f t="shared" si="99"/>
        <v>0</v>
      </c>
      <c r="H3558" s="28">
        <f t="shared" si="99"/>
        <v>0</v>
      </c>
      <c r="I3558" s="77">
        <f t="shared" si="99"/>
        <v>0</v>
      </c>
      <c r="J3558" s="94" t="e">
        <f>#REF!-#REF!</f>
        <v>#REF!</v>
      </c>
      <c r="K3558" s="320" t="e">
        <f>#REF!-#REF!</f>
        <v>#REF!</v>
      </c>
    </row>
    <row r="3559" spans="1:11" ht="11.25" hidden="1" customHeight="1">
      <c r="A3559" s="25" t="s">
        <v>4342</v>
      </c>
      <c r="B3559" s="32" t="s">
        <v>4469</v>
      </c>
      <c r="C3559" s="27" t="s">
        <v>5263</v>
      </c>
      <c r="D3559" s="28" t="e">
        <f>(#REF!+#REF!)-#REF!</f>
        <v>#REF!</v>
      </c>
      <c r="E3559" s="364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20" t="e">
        <f>#REF!-#REF!</f>
        <v>#REF!</v>
      </c>
    </row>
    <row r="3560" spans="1:11" ht="22.5" hidden="1" customHeight="1">
      <c r="A3560" s="25" t="s">
        <v>881</v>
      </c>
      <c r="B3560" s="32" t="s">
        <v>4470</v>
      </c>
      <c r="C3560" s="27" t="s">
        <v>7126</v>
      </c>
      <c r="D3560" s="28" t="e">
        <f>(#REF!+#REF!)-#REF!</f>
        <v>#REF!</v>
      </c>
      <c r="E3560" s="364" t="e">
        <f>#REF!-#REF!</f>
        <v>#REF!</v>
      </c>
      <c r="F3560" s="76">
        <f t="shared" ref="F3560:I3561" si="100">F3595</f>
        <v>0</v>
      </c>
      <c r="G3560" s="28">
        <f t="shared" si="100"/>
        <v>0</v>
      </c>
      <c r="H3560" s="28">
        <f t="shared" si="100"/>
        <v>0</v>
      </c>
      <c r="I3560" s="77">
        <f t="shared" si="100"/>
        <v>0</v>
      </c>
      <c r="J3560" s="94" t="e">
        <f>#REF!-#REF!</f>
        <v>#REF!</v>
      </c>
      <c r="K3560" s="320" t="e">
        <f>#REF!-#REF!</f>
        <v>#REF!</v>
      </c>
    </row>
    <row r="3561" spans="1:11" ht="33.75" hidden="1" customHeight="1">
      <c r="A3561" s="25" t="s">
        <v>8431</v>
      </c>
      <c r="B3561" s="32" t="s">
        <v>4471</v>
      </c>
      <c r="C3561" s="27" t="s">
        <v>7148</v>
      </c>
      <c r="D3561" s="28" t="e">
        <f>(#REF!+#REF!)-#REF!</f>
        <v>#REF!</v>
      </c>
      <c r="E3561" s="364" t="e">
        <f>#REF!-#REF!</f>
        <v>#REF!</v>
      </c>
      <c r="F3561" s="76">
        <f t="shared" si="100"/>
        <v>0</v>
      </c>
      <c r="G3561" s="28">
        <f t="shared" si="100"/>
        <v>0</v>
      </c>
      <c r="H3561" s="28">
        <f t="shared" si="100"/>
        <v>0</v>
      </c>
      <c r="I3561" s="77">
        <f t="shared" si="100"/>
        <v>0</v>
      </c>
      <c r="J3561" s="94" t="e">
        <f>#REF!-#REF!</f>
        <v>#REF!</v>
      </c>
      <c r="K3561" s="320" t="e">
        <f>#REF!-#REF!</f>
        <v>#REF!</v>
      </c>
    </row>
    <row r="3562" spans="1:11" ht="11.25" hidden="1" customHeight="1">
      <c r="A3562" s="25" t="s">
        <v>7457</v>
      </c>
      <c r="B3562" s="32" t="s">
        <v>6143</v>
      </c>
      <c r="C3562" s="27" t="s">
        <v>5824</v>
      </c>
      <c r="D3562" s="28" t="e">
        <f>(#REF!+#REF!)-#REF!</f>
        <v>#REF!</v>
      </c>
      <c r="E3562" s="364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20" t="e">
        <f>#REF!-#REF!</f>
        <v>#REF!</v>
      </c>
    </row>
    <row r="3563" spans="1:11" ht="22.5" hidden="1" customHeight="1">
      <c r="A3563" s="25" t="s">
        <v>8494</v>
      </c>
      <c r="B3563" s="32" t="s">
        <v>6041</v>
      </c>
      <c r="C3563" s="27" t="s">
        <v>6536</v>
      </c>
      <c r="D3563" s="28" t="e">
        <f>(#REF!+#REF!)-#REF!</f>
        <v>#REF!</v>
      </c>
      <c r="E3563" s="364" t="e">
        <f>#REF!-#REF!</f>
        <v>#REF!</v>
      </c>
      <c r="F3563" s="76">
        <f t="shared" ref="F3563:I3565" si="101">F3598</f>
        <v>0</v>
      </c>
      <c r="G3563" s="28">
        <f t="shared" si="101"/>
        <v>0</v>
      </c>
      <c r="H3563" s="28">
        <f t="shared" si="101"/>
        <v>0</v>
      </c>
      <c r="I3563" s="77">
        <f t="shared" si="101"/>
        <v>0</v>
      </c>
      <c r="J3563" s="94" t="e">
        <f>#REF!-#REF!</f>
        <v>#REF!</v>
      </c>
      <c r="K3563" s="320" t="e">
        <f>#REF!-#REF!</f>
        <v>#REF!</v>
      </c>
    </row>
    <row r="3564" spans="1:11" ht="22.5" hidden="1" customHeight="1">
      <c r="A3564" s="25" t="s">
        <v>1057</v>
      </c>
      <c r="B3564" s="32" t="s">
        <v>6042</v>
      </c>
      <c r="C3564" s="27" t="s">
        <v>7732</v>
      </c>
      <c r="D3564" s="28" t="e">
        <f>(#REF!+#REF!)-#REF!</f>
        <v>#REF!</v>
      </c>
      <c r="E3564" s="364" t="e">
        <f>#REF!-#REF!</f>
        <v>#REF!</v>
      </c>
      <c r="F3564" s="76">
        <f t="shared" si="101"/>
        <v>0</v>
      </c>
      <c r="G3564" s="28">
        <f t="shared" si="101"/>
        <v>0</v>
      </c>
      <c r="H3564" s="28">
        <f t="shared" si="101"/>
        <v>0</v>
      </c>
      <c r="I3564" s="77">
        <f t="shared" si="101"/>
        <v>0</v>
      </c>
      <c r="J3564" s="94" t="e">
        <f>#REF!-#REF!</f>
        <v>#REF!</v>
      </c>
      <c r="K3564" s="320" t="e">
        <f>#REF!-#REF!</f>
        <v>#REF!</v>
      </c>
    </row>
    <row r="3565" spans="1:11" ht="11.25" hidden="1" customHeight="1">
      <c r="A3565" s="25" t="s">
        <v>1761</v>
      </c>
      <c r="B3565" s="32" t="s">
        <v>6043</v>
      </c>
      <c r="C3565" s="27" t="s">
        <v>6552</v>
      </c>
      <c r="D3565" s="28" t="e">
        <f>(#REF!+#REF!)-#REF!</f>
        <v>#REF!</v>
      </c>
      <c r="E3565" s="364" t="e">
        <f>#REF!-#REF!</f>
        <v>#REF!</v>
      </c>
      <c r="F3565" s="76">
        <f t="shared" si="101"/>
        <v>0</v>
      </c>
      <c r="G3565" s="28">
        <f t="shared" si="101"/>
        <v>0</v>
      </c>
      <c r="H3565" s="28">
        <f t="shared" si="101"/>
        <v>0</v>
      </c>
      <c r="I3565" s="77">
        <f t="shared" si="101"/>
        <v>0</v>
      </c>
      <c r="J3565" s="94" t="e">
        <f>#REF!-#REF!</f>
        <v>#REF!</v>
      </c>
      <c r="K3565" s="320" t="e">
        <f>#REF!-#REF!</f>
        <v>#REF!</v>
      </c>
    </row>
    <row r="3566" spans="1:11" ht="11.25" hidden="1" customHeight="1">
      <c r="A3566" s="25" t="s">
        <v>9002</v>
      </c>
      <c r="B3566" s="32" t="s">
        <v>3277</v>
      </c>
      <c r="C3566" s="27" t="s">
        <v>956</v>
      </c>
      <c r="D3566" s="28" t="e">
        <f>(#REF!+#REF!)-#REF!</f>
        <v>#REF!</v>
      </c>
      <c r="E3566" s="364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20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4372</v>
      </c>
      <c r="D3567" s="28" t="e">
        <f>(#REF!+#REF!)-#REF!</f>
        <v>#REF!</v>
      </c>
      <c r="E3567" s="364" t="e">
        <f>#REF!-#REF!</f>
        <v>#REF!</v>
      </c>
      <c r="F3567" s="76">
        <f t="shared" ref="F3567:I3570" si="102">F3602</f>
        <v>0</v>
      </c>
      <c r="G3567" s="28">
        <f t="shared" si="102"/>
        <v>0</v>
      </c>
      <c r="H3567" s="28">
        <f t="shared" si="102"/>
        <v>0</v>
      </c>
      <c r="I3567" s="77">
        <f t="shared" si="102"/>
        <v>0</v>
      </c>
      <c r="J3567" s="94" t="e">
        <f>#REF!-#REF!</f>
        <v>#REF!</v>
      </c>
      <c r="K3567" s="320" t="e">
        <f>#REF!-#REF!</f>
        <v>#REF!</v>
      </c>
    </row>
    <row r="3568" spans="1:11" ht="11.25" hidden="1" customHeight="1">
      <c r="A3568" s="25" t="s">
        <v>54</v>
      </c>
      <c r="B3568" s="32" t="s">
        <v>4875</v>
      </c>
      <c r="C3568" s="27" t="s">
        <v>7942</v>
      </c>
      <c r="D3568" s="28" t="e">
        <f>(#REF!+#REF!)-#REF!</f>
        <v>#REF!</v>
      </c>
      <c r="E3568" s="364" t="e">
        <f>#REF!-#REF!</f>
        <v>#REF!</v>
      </c>
      <c r="F3568" s="76">
        <f t="shared" si="102"/>
        <v>0</v>
      </c>
      <c r="G3568" s="28">
        <f t="shared" si="102"/>
        <v>0</v>
      </c>
      <c r="H3568" s="28">
        <f t="shared" si="102"/>
        <v>0</v>
      </c>
      <c r="I3568" s="77">
        <f t="shared" si="102"/>
        <v>0</v>
      </c>
      <c r="J3568" s="94" t="e">
        <f>#REF!-#REF!</f>
        <v>#REF!</v>
      </c>
      <c r="K3568" s="320" t="e">
        <f>#REF!-#REF!</f>
        <v>#REF!</v>
      </c>
    </row>
    <row r="3569" spans="1:15" ht="33.75" hidden="1" customHeight="1">
      <c r="A3569" s="25" t="s">
        <v>7066</v>
      </c>
      <c r="B3569" s="32" t="s">
        <v>1143</v>
      </c>
      <c r="C3569" s="27" t="s">
        <v>4367</v>
      </c>
      <c r="D3569" s="28" t="e">
        <f>(#REF!+#REF!)-#REF!</f>
        <v>#REF!</v>
      </c>
      <c r="E3569" s="364" t="e">
        <f>#REF!-#REF!</f>
        <v>#REF!</v>
      </c>
      <c r="F3569" s="76">
        <f t="shared" si="102"/>
        <v>0</v>
      </c>
      <c r="G3569" s="28">
        <f t="shared" si="102"/>
        <v>0</v>
      </c>
      <c r="H3569" s="28">
        <f t="shared" si="102"/>
        <v>0</v>
      </c>
      <c r="I3569" s="77">
        <f t="shared" si="102"/>
        <v>0</v>
      </c>
      <c r="J3569" s="94" t="e">
        <f>#REF!-#REF!</f>
        <v>#REF!</v>
      </c>
      <c r="K3569" s="320" t="e">
        <f>#REF!-#REF!</f>
        <v>#REF!</v>
      </c>
    </row>
    <row r="3570" spans="1:15" ht="11.25" hidden="1" customHeight="1">
      <c r="A3570" s="25" t="s">
        <v>6523</v>
      </c>
      <c r="B3570" s="32" t="s">
        <v>5175</v>
      </c>
      <c r="C3570" s="27" t="s">
        <v>6749</v>
      </c>
      <c r="D3570" s="28" t="e">
        <f>(#REF!+#REF!)-#REF!</f>
        <v>#REF!</v>
      </c>
      <c r="E3570" s="364" t="e">
        <f>#REF!-#REF!</f>
        <v>#REF!</v>
      </c>
      <c r="F3570" s="76">
        <f t="shared" si="102"/>
        <v>0</v>
      </c>
      <c r="G3570" s="28">
        <f t="shared" si="102"/>
        <v>0</v>
      </c>
      <c r="H3570" s="28">
        <f t="shared" si="102"/>
        <v>0</v>
      </c>
      <c r="I3570" s="77">
        <f t="shared" si="102"/>
        <v>0</v>
      </c>
      <c r="J3570" s="94" t="e">
        <f>#REF!-#REF!</f>
        <v>#REF!</v>
      </c>
      <c r="K3570" s="320" t="e">
        <f>#REF!-#REF!</f>
        <v>#REF!</v>
      </c>
    </row>
    <row r="3571" spans="1:15" ht="11.25" hidden="1" customHeight="1">
      <c r="A3571" s="25" t="s">
        <v>5922</v>
      </c>
      <c r="B3571" s="32" t="s">
        <v>3223</v>
      </c>
      <c r="C3571" s="27" t="s">
        <v>1080</v>
      </c>
      <c r="D3571" s="28" t="e">
        <f>(#REF!+#REF!)-#REF!</f>
        <v>#REF!</v>
      </c>
      <c r="E3571" s="364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20" t="e">
        <f>#REF!-#REF!</f>
        <v>#REF!</v>
      </c>
    </row>
    <row r="3572" spans="1:15" ht="11.25" hidden="1" customHeight="1">
      <c r="A3572" s="25" t="s">
        <v>7213</v>
      </c>
      <c r="B3572" s="32" t="s">
        <v>9017</v>
      </c>
      <c r="C3572" s="27" t="s">
        <v>5912</v>
      </c>
      <c r="D3572" s="28" t="e">
        <f>(#REF!+#REF!)-#REF!</f>
        <v>#REF!</v>
      </c>
      <c r="E3572" s="364" t="e">
        <f>#REF!-#REF!</f>
        <v>#REF!</v>
      </c>
      <c r="F3572" s="76">
        <f t="shared" ref="F3572:I3575" si="103">F3607</f>
        <v>0</v>
      </c>
      <c r="G3572" s="28">
        <f t="shared" si="103"/>
        <v>0</v>
      </c>
      <c r="H3572" s="28">
        <f t="shared" si="103"/>
        <v>0</v>
      </c>
      <c r="I3572" s="77">
        <f t="shared" si="103"/>
        <v>0</v>
      </c>
      <c r="J3572" s="94" t="e">
        <f>#REF!-#REF!</f>
        <v>#REF!</v>
      </c>
      <c r="K3572" s="320" t="e">
        <f>#REF!-#REF!</f>
        <v>#REF!</v>
      </c>
    </row>
    <row r="3573" spans="1:15" ht="22.5" hidden="1" customHeight="1">
      <c r="A3573" s="25" t="s">
        <v>5052</v>
      </c>
      <c r="B3573" s="32" t="s">
        <v>9018</v>
      </c>
      <c r="C3573" s="27" t="s">
        <v>6131</v>
      </c>
      <c r="D3573" s="28" t="e">
        <f>(#REF!+#REF!)-#REF!</f>
        <v>#REF!</v>
      </c>
      <c r="E3573" s="364" t="e">
        <f>#REF!-#REF!</f>
        <v>#REF!</v>
      </c>
      <c r="F3573" s="76">
        <f t="shared" si="103"/>
        <v>0</v>
      </c>
      <c r="G3573" s="28">
        <f t="shared" si="103"/>
        <v>0</v>
      </c>
      <c r="H3573" s="28">
        <f t="shared" si="103"/>
        <v>0</v>
      </c>
      <c r="I3573" s="77">
        <f t="shared" si="103"/>
        <v>0</v>
      </c>
      <c r="J3573" s="94" t="e">
        <f>#REF!-#REF!</f>
        <v>#REF!</v>
      </c>
      <c r="K3573" s="320" t="e">
        <f>#REF!-#REF!</f>
        <v>#REF!</v>
      </c>
    </row>
    <row r="3574" spans="1:15" ht="22.5" hidden="1" customHeight="1">
      <c r="A3574" s="25" t="s">
        <v>626</v>
      </c>
      <c r="B3574" s="32" t="s">
        <v>6738</v>
      </c>
      <c r="C3574" s="27" t="s">
        <v>2966</v>
      </c>
      <c r="D3574" s="28" t="e">
        <f>(#REF!+#REF!)-#REF!</f>
        <v>#REF!</v>
      </c>
      <c r="E3574" s="364" t="e">
        <f>#REF!-#REF!</f>
        <v>#REF!</v>
      </c>
      <c r="F3574" s="76">
        <f t="shared" si="103"/>
        <v>0</v>
      </c>
      <c r="G3574" s="28">
        <f t="shared" si="103"/>
        <v>0</v>
      </c>
      <c r="H3574" s="28">
        <f t="shared" si="103"/>
        <v>0</v>
      </c>
      <c r="I3574" s="77">
        <f t="shared" si="103"/>
        <v>0</v>
      </c>
      <c r="J3574" s="94" t="e">
        <f>#REF!-#REF!</f>
        <v>#REF!</v>
      </c>
      <c r="K3574" s="320" t="e">
        <f>#REF!-#REF!</f>
        <v>#REF!</v>
      </c>
    </row>
    <row r="3575" spans="1:15" ht="11.25" hidden="1" customHeight="1">
      <c r="A3575" s="25" t="s">
        <v>7436</v>
      </c>
      <c r="B3575" s="32" t="s">
        <v>6739</v>
      </c>
      <c r="C3575" s="27" t="s">
        <v>5660</v>
      </c>
      <c r="D3575" s="28" t="e">
        <f>(#REF!+#REF!)-#REF!</f>
        <v>#REF!</v>
      </c>
      <c r="E3575" s="364" t="e">
        <f>#REF!-#REF!</f>
        <v>#REF!</v>
      </c>
      <c r="F3575" s="76">
        <f t="shared" si="103"/>
        <v>0</v>
      </c>
      <c r="G3575" s="28">
        <f t="shared" si="103"/>
        <v>0</v>
      </c>
      <c r="H3575" s="28">
        <f t="shared" si="103"/>
        <v>0</v>
      </c>
      <c r="I3575" s="77">
        <f t="shared" si="103"/>
        <v>0</v>
      </c>
      <c r="J3575" s="94" t="e">
        <f>#REF!-#REF!</f>
        <v>#REF!</v>
      </c>
      <c r="K3575" s="320" t="e">
        <f>#REF!-#REF!</f>
        <v>#REF!</v>
      </c>
    </row>
    <row r="3576" spans="1:15" ht="11.25" hidden="1" customHeight="1">
      <c r="A3576" s="25" t="s">
        <v>3930</v>
      </c>
      <c r="B3576" s="32" t="s">
        <v>6740</v>
      </c>
      <c r="C3576" s="27" t="s">
        <v>1253</v>
      </c>
      <c r="D3576" s="28" t="e">
        <f>(#REF!+#REF!)-#REF!</f>
        <v>#REF!</v>
      </c>
      <c r="E3576" s="364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20" t="e">
        <f>#REF!-#REF!</f>
        <v>#REF!</v>
      </c>
    </row>
    <row r="3577" spans="1:15" ht="22.5" hidden="1" customHeight="1">
      <c r="A3577" s="25" t="s">
        <v>6847</v>
      </c>
      <c r="B3577" s="32" t="s">
        <v>1708</v>
      </c>
      <c r="C3577" s="27" t="s">
        <v>2263</v>
      </c>
      <c r="D3577" s="28" t="e">
        <f>(#REF!+#REF!)-#REF!</f>
        <v>#REF!</v>
      </c>
      <c r="E3577" s="364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20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7476</v>
      </c>
      <c r="D3578" s="24" t="e">
        <f>(#REF!+#REF!)-#REF!</f>
        <v>#REF!</v>
      </c>
      <c r="E3578" s="364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20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5610</v>
      </c>
      <c r="B3579" s="32" t="s">
        <v>1710</v>
      </c>
      <c r="C3579" s="27" t="s">
        <v>7477</v>
      </c>
      <c r="D3579" s="28" t="e">
        <f>(#REF!+#REF!)-#REF!</f>
        <v>#REF!</v>
      </c>
      <c r="E3579" s="364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20" t="e">
        <f>#REF!-#REF!</f>
        <v>#REF!</v>
      </c>
    </row>
    <row r="3580" spans="1:15" ht="22.5" hidden="1" customHeight="1">
      <c r="A3580" s="25" t="s">
        <v>5762</v>
      </c>
      <c r="B3580" s="32" t="s">
        <v>1711</v>
      </c>
      <c r="C3580" s="27" t="s">
        <v>7529</v>
      </c>
      <c r="D3580" s="28" t="e">
        <f>(#REF!+#REF!)-#REF!</f>
        <v>#REF!</v>
      </c>
      <c r="E3580" s="364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20" t="e">
        <f>#REF!-#REF!</f>
        <v>#REF!</v>
      </c>
    </row>
    <row r="3581" spans="1:15" ht="11.25" hidden="1" customHeight="1">
      <c r="A3581" s="25" t="s">
        <v>7434</v>
      </c>
      <c r="B3581" s="32" t="s">
        <v>1712</v>
      </c>
      <c r="C3581" s="27" t="s">
        <v>3810</v>
      </c>
      <c r="D3581" s="28" t="e">
        <f>(#REF!+#REF!)-#REF!</f>
        <v>#REF!</v>
      </c>
      <c r="E3581" s="364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20" t="e">
        <f>#REF!-#REF!</f>
        <v>#REF!</v>
      </c>
    </row>
    <row r="3582" spans="1:15" ht="11.25" hidden="1" customHeight="1">
      <c r="A3582" s="25" t="s">
        <v>7312</v>
      </c>
      <c r="B3582" s="32" t="s">
        <v>1713</v>
      </c>
      <c r="C3582" s="27" t="s">
        <v>6911</v>
      </c>
      <c r="D3582" s="28" t="e">
        <f>(#REF!+#REF!)-#REF!</f>
        <v>#REF!</v>
      </c>
      <c r="E3582" s="364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20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4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20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4506</v>
      </c>
      <c r="D3584" s="28" t="e">
        <f>(#REF!+#REF!)-#REF!</f>
        <v>#REF!</v>
      </c>
      <c r="E3584" s="364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20" t="e">
        <f>#REF!-#REF!</f>
        <v>#REF!</v>
      </c>
    </row>
    <row r="3585" spans="1:11" ht="11.25" hidden="1" customHeight="1">
      <c r="A3585" s="25" t="s">
        <v>7635</v>
      </c>
      <c r="B3585" s="32" t="s">
        <v>1716</v>
      </c>
      <c r="C3585" s="27" t="s">
        <v>2556</v>
      </c>
      <c r="D3585" s="28" t="e">
        <f>(#REF!+#REF!)-#REF!</f>
        <v>#REF!</v>
      </c>
      <c r="E3585" s="364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20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8207</v>
      </c>
      <c r="D3586" s="28" t="e">
        <f>(#REF!+#REF!)-#REF!</f>
        <v>#REF!</v>
      </c>
      <c r="E3586" s="364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20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7381</v>
      </c>
      <c r="D3587" s="28" t="e">
        <f>(#REF!+#REF!)-#REF!</f>
        <v>#REF!</v>
      </c>
      <c r="E3587" s="364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20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6395</v>
      </c>
      <c r="D3588" s="28" t="e">
        <f>(#REF!+#REF!)-#REF!</f>
        <v>#REF!</v>
      </c>
      <c r="E3588" s="364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20" t="e">
        <f>#REF!-#REF!</f>
        <v>#REF!</v>
      </c>
    </row>
    <row r="3589" spans="1:11" ht="11.25" hidden="1" customHeight="1">
      <c r="A3589" s="25" t="s">
        <v>8505</v>
      </c>
      <c r="B3589" s="32" t="s">
        <v>1403</v>
      </c>
      <c r="C3589" s="27" t="s">
        <v>7237</v>
      </c>
      <c r="D3589" s="28" t="e">
        <f>(#REF!+#REF!)-#REF!</f>
        <v>#REF!</v>
      </c>
      <c r="E3589" s="364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20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4583</v>
      </c>
      <c r="D3590" s="28" t="e">
        <f>(#REF!+#REF!)-#REF!</f>
        <v>#REF!</v>
      </c>
      <c r="E3590" s="364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20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8461</v>
      </c>
      <c r="D3591" s="28" t="e">
        <f>(#REF!+#REF!)-#REF!</f>
        <v>#REF!</v>
      </c>
      <c r="E3591" s="364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20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5376</v>
      </c>
      <c r="D3592" s="28" t="e">
        <f>(#REF!+#REF!)-#REF!</f>
        <v>#REF!</v>
      </c>
      <c r="E3592" s="364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20" t="e">
        <f>#REF!-#REF!</f>
        <v>#REF!</v>
      </c>
    </row>
    <row r="3593" spans="1:11" ht="11.25" hidden="1" customHeight="1">
      <c r="A3593" s="25" t="s">
        <v>5661</v>
      </c>
      <c r="B3593" s="26" t="s">
        <v>1407</v>
      </c>
      <c r="C3593" s="27" t="s">
        <v>8667</v>
      </c>
      <c r="D3593" s="28" t="e">
        <f>(#REF!+#REF!)-#REF!</f>
        <v>#REF!</v>
      </c>
      <c r="E3593" s="364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20" t="e">
        <f>#REF!-#REF!</f>
        <v>#REF!</v>
      </c>
    </row>
    <row r="3594" spans="1:11" ht="11.25" hidden="1" customHeight="1">
      <c r="A3594" s="25" t="s">
        <v>4342</v>
      </c>
      <c r="B3594" s="26" t="s">
        <v>1408</v>
      </c>
      <c r="C3594" s="27" t="s">
        <v>4238</v>
      </c>
      <c r="D3594" s="28" t="e">
        <f>(#REF!+#REF!)-#REF!</f>
        <v>#REF!</v>
      </c>
      <c r="E3594" s="364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20" t="e">
        <f>#REF!-#REF!</f>
        <v>#REF!</v>
      </c>
    </row>
    <row r="3595" spans="1:11" ht="22.5" hidden="1" customHeight="1">
      <c r="A3595" s="25" t="s">
        <v>881</v>
      </c>
      <c r="B3595" s="26" t="s">
        <v>9030</v>
      </c>
      <c r="C3595" s="27" t="s">
        <v>416</v>
      </c>
      <c r="D3595" s="28" t="e">
        <f>(#REF!+#REF!)-#REF!</f>
        <v>#REF!</v>
      </c>
      <c r="E3595" s="364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20" t="e">
        <f>#REF!-#REF!</f>
        <v>#REF!</v>
      </c>
    </row>
    <row r="3596" spans="1:11" ht="33.75" hidden="1" customHeight="1">
      <c r="A3596" s="25" t="s">
        <v>8431</v>
      </c>
      <c r="B3596" s="26" t="s">
        <v>9031</v>
      </c>
      <c r="C3596" s="27" t="s">
        <v>1898</v>
      </c>
      <c r="D3596" s="28" t="e">
        <f>(#REF!+#REF!)-#REF!</f>
        <v>#REF!</v>
      </c>
      <c r="E3596" s="364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20" t="e">
        <f>#REF!-#REF!</f>
        <v>#REF!</v>
      </c>
    </row>
    <row r="3597" spans="1:11" ht="11.25" hidden="1" customHeight="1">
      <c r="A3597" s="25" t="s">
        <v>7457</v>
      </c>
      <c r="B3597" s="26" t="s">
        <v>903</v>
      </c>
      <c r="C3597" s="27" t="s">
        <v>4728</v>
      </c>
      <c r="D3597" s="28" t="e">
        <f>(#REF!+#REF!)-#REF!</f>
        <v>#REF!</v>
      </c>
      <c r="E3597" s="364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20" t="e">
        <f>#REF!-#REF!</f>
        <v>#REF!</v>
      </c>
    </row>
    <row r="3598" spans="1:11" ht="22.5" hidden="1" customHeight="1">
      <c r="A3598" s="25" t="s">
        <v>8494</v>
      </c>
      <c r="B3598" s="26" t="s">
        <v>3247</v>
      </c>
      <c r="C3598" s="27" t="s">
        <v>4962</v>
      </c>
      <c r="D3598" s="28" t="e">
        <f>(#REF!+#REF!)-#REF!</f>
        <v>#REF!</v>
      </c>
      <c r="E3598" s="364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20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4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20" t="e">
        <f>#REF!-#REF!</f>
        <v>#REF!</v>
      </c>
    </row>
    <row r="3600" spans="1:11" ht="11.25" hidden="1" customHeight="1">
      <c r="A3600" s="25" t="s">
        <v>1761</v>
      </c>
      <c r="B3600" s="26" t="s">
        <v>8256</v>
      </c>
      <c r="C3600" s="27" t="s">
        <v>5582</v>
      </c>
      <c r="D3600" s="28" t="e">
        <f>(#REF!+#REF!)-#REF!</f>
        <v>#REF!</v>
      </c>
      <c r="E3600" s="364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20" t="e">
        <f>#REF!-#REF!</f>
        <v>#REF!</v>
      </c>
    </row>
    <row r="3601" spans="1:11" ht="11.25" hidden="1" customHeight="1">
      <c r="A3601" s="25" t="s">
        <v>9002</v>
      </c>
      <c r="B3601" s="26" t="s">
        <v>8257</v>
      </c>
      <c r="C3601" s="27" t="s">
        <v>125</v>
      </c>
      <c r="D3601" s="28" t="e">
        <f>(#REF!+#REF!)-#REF!</f>
        <v>#REF!</v>
      </c>
      <c r="E3601" s="364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20" t="e">
        <f>#REF!-#REF!</f>
        <v>#REF!</v>
      </c>
    </row>
    <row r="3602" spans="1:11" ht="33.75" hidden="1" customHeight="1">
      <c r="A3602" s="25" t="s">
        <v>1668</v>
      </c>
      <c r="B3602" s="26" t="s">
        <v>6125</v>
      </c>
      <c r="C3602" s="27" t="s">
        <v>3284</v>
      </c>
      <c r="D3602" s="28" t="e">
        <f>(#REF!+#REF!)-#REF!</f>
        <v>#REF!</v>
      </c>
      <c r="E3602" s="364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20" t="e">
        <f>#REF!-#REF!</f>
        <v>#REF!</v>
      </c>
    </row>
    <row r="3603" spans="1:11" ht="11.25" hidden="1" customHeight="1">
      <c r="A3603" s="25" t="s">
        <v>54</v>
      </c>
      <c r="B3603" s="26" t="s">
        <v>6126</v>
      </c>
      <c r="C3603" s="27" t="s">
        <v>8887</v>
      </c>
      <c r="D3603" s="28" t="e">
        <f>(#REF!+#REF!)-#REF!</f>
        <v>#REF!</v>
      </c>
      <c r="E3603" s="364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20" t="e">
        <f>#REF!-#REF!</f>
        <v>#REF!</v>
      </c>
    </row>
    <row r="3604" spans="1:11" ht="33.75" hidden="1" customHeight="1">
      <c r="A3604" s="25" t="s">
        <v>7066</v>
      </c>
      <c r="B3604" s="26" t="s">
        <v>8638</v>
      </c>
      <c r="C3604" s="27" t="s">
        <v>978</v>
      </c>
      <c r="D3604" s="28" t="e">
        <f>(#REF!+#REF!)-#REF!</f>
        <v>#REF!</v>
      </c>
      <c r="E3604" s="364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20" t="e">
        <f>#REF!-#REF!</f>
        <v>#REF!</v>
      </c>
    </row>
    <row r="3605" spans="1:11" ht="11.25" hidden="1" customHeight="1">
      <c r="A3605" s="25" t="s">
        <v>6523</v>
      </c>
      <c r="B3605" s="26" t="s">
        <v>1456</v>
      </c>
      <c r="C3605" s="27" t="s">
        <v>802</v>
      </c>
      <c r="D3605" s="28" t="e">
        <f>(#REF!+#REF!)-#REF!</f>
        <v>#REF!</v>
      </c>
      <c r="E3605" s="364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20" t="e">
        <f>#REF!-#REF!</f>
        <v>#REF!</v>
      </c>
    </row>
    <row r="3606" spans="1:11" ht="11.25" hidden="1" customHeight="1">
      <c r="A3606" s="25" t="s">
        <v>5922</v>
      </c>
      <c r="B3606" s="26" t="s">
        <v>1457</v>
      </c>
      <c r="C3606" s="27" t="s">
        <v>7667</v>
      </c>
      <c r="D3606" s="28" t="e">
        <f>(#REF!+#REF!)-#REF!</f>
        <v>#REF!</v>
      </c>
      <c r="E3606" s="364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20" t="e">
        <f>#REF!-#REF!</f>
        <v>#REF!</v>
      </c>
    </row>
    <row r="3607" spans="1:11" ht="11.25" hidden="1" customHeight="1">
      <c r="A3607" s="25" t="s">
        <v>7213</v>
      </c>
      <c r="B3607" s="26" t="s">
        <v>1458</v>
      </c>
      <c r="C3607" s="27" t="s">
        <v>8289</v>
      </c>
      <c r="D3607" s="28" t="e">
        <f>(#REF!+#REF!)-#REF!</f>
        <v>#REF!</v>
      </c>
      <c r="E3607" s="364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20" t="e">
        <f>#REF!-#REF!</f>
        <v>#REF!</v>
      </c>
    </row>
    <row r="3608" spans="1:11" ht="22.5" hidden="1" customHeight="1">
      <c r="A3608" s="25" t="s">
        <v>5052</v>
      </c>
      <c r="B3608" s="26" t="s">
        <v>2648</v>
      </c>
      <c r="C3608" s="27" t="s">
        <v>7736</v>
      </c>
      <c r="D3608" s="28" t="e">
        <f>(#REF!+#REF!)-#REF!</f>
        <v>#REF!</v>
      </c>
      <c r="E3608" s="364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20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8558</v>
      </c>
      <c r="D3609" s="28" t="e">
        <f>(#REF!+#REF!)-#REF!</f>
        <v>#REF!</v>
      </c>
      <c r="E3609" s="364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20" t="e">
        <f>#REF!-#REF!</f>
        <v>#REF!</v>
      </c>
    </row>
    <row r="3610" spans="1:11" ht="11.25" hidden="1" customHeight="1">
      <c r="A3610" s="25" t="s">
        <v>7436</v>
      </c>
      <c r="B3610" s="26" t="s">
        <v>8689</v>
      </c>
      <c r="C3610" s="27" t="s">
        <v>2756</v>
      </c>
      <c r="D3610" s="28" t="e">
        <f>(#REF!+#REF!)-#REF!</f>
        <v>#REF!</v>
      </c>
      <c r="E3610" s="364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20" t="e">
        <f>#REF!-#REF!</f>
        <v>#REF!</v>
      </c>
    </row>
    <row r="3611" spans="1:11" ht="11.25" hidden="1" customHeight="1">
      <c r="A3611" s="25" t="s">
        <v>3930</v>
      </c>
      <c r="B3611" s="26" t="s">
        <v>8103</v>
      </c>
      <c r="C3611" s="27" t="s">
        <v>3227</v>
      </c>
      <c r="D3611" s="28" t="e">
        <f>(#REF!+#REF!)-#REF!</f>
        <v>#REF!</v>
      </c>
      <c r="E3611" s="364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20" t="e">
        <f>#REF!-#REF!</f>
        <v>#REF!</v>
      </c>
    </row>
    <row r="3612" spans="1:11" ht="22.5" hidden="1" customHeight="1">
      <c r="A3612" s="25" t="s">
        <v>6847</v>
      </c>
      <c r="B3612" s="26" t="s">
        <v>4017</v>
      </c>
      <c r="C3612" s="27" t="s">
        <v>4334</v>
      </c>
      <c r="D3612" s="28" t="e">
        <f>(#REF!+#REF!)-#REF!</f>
        <v>#REF!</v>
      </c>
      <c r="E3612" s="364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20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4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20" t="e">
        <f>#REF!-#REF!</f>
        <v>#REF!</v>
      </c>
    </row>
    <row r="3614" spans="1:11" ht="11.25" hidden="1" customHeight="1">
      <c r="A3614" s="25" t="s">
        <v>5610</v>
      </c>
      <c r="B3614" s="26" t="s">
        <v>4019</v>
      </c>
      <c r="C3614" s="27" t="s">
        <v>2190</v>
      </c>
      <c r="D3614" s="28" t="e">
        <f>(#REF!+#REF!)-#REF!</f>
        <v>#REF!</v>
      </c>
      <c r="E3614" s="364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20" t="e">
        <f>#REF!-#REF!</f>
        <v>#REF!</v>
      </c>
    </row>
    <row r="3615" spans="1:11" ht="22.5" hidden="1" customHeight="1">
      <c r="A3615" s="25" t="s">
        <v>5762</v>
      </c>
      <c r="B3615" s="26" t="s">
        <v>7398</v>
      </c>
      <c r="C3615" s="27" t="s">
        <v>6333</v>
      </c>
      <c r="D3615" s="28" t="e">
        <f>(#REF!+#REF!)-#REF!</f>
        <v>#REF!</v>
      </c>
      <c r="E3615" s="364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20" t="e">
        <f>#REF!-#REF!</f>
        <v>#REF!</v>
      </c>
    </row>
    <row r="3616" spans="1:11" ht="11.25" hidden="1" customHeight="1">
      <c r="A3616" s="25" t="s">
        <v>7434</v>
      </c>
      <c r="B3616" s="26" t="s">
        <v>7399</v>
      </c>
      <c r="C3616" s="27" t="s">
        <v>2630</v>
      </c>
      <c r="D3616" s="28" t="e">
        <f>(#REF!+#REF!)-#REF!</f>
        <v>#REF!</v>
      </c>
      <c r="E3616" s="364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20" t="e">
        <f>#REF!-#REF!</f>
        <v>#REF!</v>
      </c>
    </row>
    <row r="3617" spans="1:11" ht="11.25" hidden="1" customHeight="1">
      <c r="A3617" s="25" t="s">
        <v>7312</v>
      </c>
      <c r="B3617" s="26" t="s">
        <v>3279</v>
      </c>
      <c r="C3617" s="27" t="s">
        <v>5887</v>
      </c>
      <c r="D3617" s="28" t="e">
        <f>(#REF!+#REF!)-#REF!</f>
        <v>#REF!</v>
      </c>
      <c r="E3617" s="364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20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8794</v>
      </c>
      <c r="D3618" s="28" t="e">
        <f>(#REF!+#REF!)-#REF!</f>
        <v>#REF!</v>
      </c>
      <c r="E3618" s="364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20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4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20" t="e">
        <f>#REF!-#REF!</f>
        <v>#REF!</v>
      </c>
    </row>
    <row r="3620" spans="1:11" ht="11.25" hidden="1" customHeight="1">
      <c r="A3620" s="25" t="s">
        <v>7635</v>
      </c>
      <c r="B3620" s="26" t="s">
        <v>7772</v>
      </c>
      <c r="C3620" s="27" t="s">
        <v>6877</v>
      </c>
      <c r="D3620" s="28" t="e">
        <f>(#REF!+#REF!)-#REF!</f>
        <v>#REF!</v>
      </c>
      <c r="E3620" s="364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20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6878</v>
      </c>
      <c r="D3621" s="28" t="e">
        <f>(#REF!+#REF!)-#REF!</f>
        <v>#REF!</v>
      </c>
      <c r="E3621" s="364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20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6879</v>
      </c>
      <c r="D3622" s="28" t="e">
        <f>(#REF!+#REF!)-#REF!</f>
        <v>#REF!</v>
      </c>
      <c r="E3622" s="364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20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4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20" t="e">
        <f>#REF!-#REF!</f>
        <v>#REF!</v>
      </c>
    </row>
    <row r="3624" spans="1:11" ht="11.25" hidden="1" customHeight="1">
      <c r="A3624" s="25" t="s">
        <v>8505</v>
      </c>
      <c r="B3624" s="26" t="s">
        <v>2724</v>
      </c>
      <c r="C3624" s="27" t="s">
        <v>3494</v>
      </c>
      <c r="D3624" s="28" t="e">
        <f>(#REF!+#REF!)-#REF!</f>
        <v>#REF!</v>
      </c>
      <c r="E3624" s="364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20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5051</v>
      </c>
      <c r="D3625" s="28" t="e">
        <f>(#REF!+#REF!)-#REF!</f>
        <v>#REF!</v>
      </c>
      <c r="E3625" s="364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20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6076</v>
      </c>
      <c r="D3626" s="28" t="e">
        <f>(#REF!+#REF!)-#REF!</f>
        <v>#REF!</v>
      </c>
      <c r="E3626" s="364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20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8496</v>
      </c>
      <c r="D3627" s="28" t="e">
        <f>(#REF!+#REF!)-#REF!</f>
        <v>#REF!</v>
      </c>
      <c r="E3627" s="364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20" t="e">
        <f>#REF!-#REF!</f>
        <v>#REF!</v>
      </c>
    </row>
    <row r="3628" spans="1:11" ht="11.25" hidden="1" customHeight="1">
      <c r="A3628" s="25" t="s">
        <v>5661</v>
      </c>
      <c r="B3628" s="26" t="s">
        <v>1941</v>
      </c>
      <c r="C3628" s="27" t="s">
        <v>102</v>
      </c>
      <c r="D3628" s="28" t="e">
        <f>(#REF!+#REF!)-#REF!</f>
        <v>#REF!</v>
      </c>
      <c r="E3628" s="364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20" t="e">
        <f>#REF!-#REF!</f>
        <v>#REF!</v>
      </c>
    </row>
    <row r="3629" spans="1:11" ht="11.25" hidden="1" customHeight="1">
      <c r="A3629" s="25" t="s">
        <v>4342</v>
      </c>
      <c r="B3629" s="26" t="s">
        <v>1942</v>
      </c>
      <c r="C3629" s="27" t="s">
        <v>2444</v>
      </c>
      <c r="D3629" s="28" t="e">
        <f>(#REF!+#REF!)-#REF!</f>
        <v>#REF!</v>
      </c>
      <c r="E3629" s="364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20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4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20" t="e">
        <f>#REF!-#REF!</f>
        <v>#REF!</v>
      </c>
    </row>
    <row r="3631" spans="1:11" ht="33.75" hidden="1" customHeight="1">
      <c r="A3631" s="25" t="s">
        <v>8431</v>
      </c>
      <c r="B3631" s="26" t="s">
        <v>1944</v>
      </c>
      <c r="C3631" s="27" t="s">
        <v>2472</v>
      </c>
      <c r="D3631" s="28" t="e">
        <f>(#REF!+#REF!)-#REF!</f>
        <v>#REF!</v>
      </c>
      <c r="E3631" s="364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20" t="e">
        <f>#REF!-#REF!</f>
        <v>#REF!</v>
      </c>
    </row>
    <row r="3632" spans="1:11" ht="11.25" hidden="1" customHeight="1">
      <c r="A3632" s="25" t="s">
        <v>7457</v>
      </c>
      <c r="B3632" s="26" t="s">
        <v>2716</v>
      </c>
      <c r="C3632" s="27" t="s">
        <v>7565</v>
      </c>
      <c r="D3632" s="28" t="e">
        <f>(#REF!+#REF!)-#REF!</f>
        <v>#REF!</v>
      </c>
      <c r="E3632" s="364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20" t="e">
        <f>#REF!-#REF!</f>
        <v>#REF!</v>
      </c>
    </row>
    <row r="3633" spans="1:11" ht="22.5" hidden="1" customHeight="1">
      <c r="A3633" s="25" t="s">
        <v>8494</v>
      </c>
      <c r="B3633" s="26" t="s">
        <v>7767</v>
      </c>
      <c r="C3633" s="27" t="s">
        <v>7038</v>
      </c>
      <c r="D3633" s="28" t="e">
        <f>(#REF!+#REF!)-#REF!</f>
        <v>#REF!</v>
      </c>
      <c r="E3633" s="364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20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5886</v>
      </c>
      <c r="D3634" s="28" t="e">
        <f>(#REF!+#REF!)-#REF!</f>
        <v>#REF!</v>
      </c>
      <c r="E3634" s="364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20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4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20" t="e">
        <f>#REF!-#REF!</f>
        <v>#REF!</v>
      </c>
    </row>
    <row r="3636" spans="1:11" ht="11.25" hidden="1" customHeight="1">
      <c r="A3636" s="25" t="s">
        <v>9002</v>
      </c>
      <c r="B3636" s="26" t="s">
        <v>2057</v>
      </c>
      <c r="C3636" s="27" t="s">
        <v>268</v>
      </c>
      <c r="D3636" s="28" t="e">
        <f>(#REF!+#REF!)-#REF!</f>
        <v>#REF!</v>
      </c>
      <c r="E3636" s="364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20" t="e">
        <f>#REF!-#REF!</f>
        <v>#REF!</v>
      </c>
    </row>
    <row r="3637" spans="1:11" ht="33.75" hidden="1" customHeight="1">
      <c r="A3637" s="25" t="s">
        <v>1668</v>
      </c>
      <c r="B3637" s="26" t="s">
        <v>7170</v>
      </c>
      <c r="C3637" s="27" t="s">
        <v>2948</v>
      </c>
      <c r="D3637" s="28" t="e">
        <f>(#REF!+#REF!)-#REF!</f>
        <v>#REF!</v>
      </c>
      <c r="E3637" s="364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20" t="e">
        <f>#REF!-#REF!</f>
        <v>#REF!</v>
      </c>
    </row>
    <row r="3638" spans="1:11" ht="11.25" hidden="1" customHeight="1">
      <c r="A3638" s="25" t="s">
        <v>54</v>
      </c>
      <c r="B3638" s="26" t="s">
        <v>7171</v>
      </c>
      <c r="C3638" s="27" t="s">
        <v>2949</v>
      </c>
      <c r="D3638" s="28" t="e">
        <f>(#REF!+#REF!)-#REF!</f>
        <v>#REF!</v>
      </c>
      <c r="E3638" s="364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20" t="e">
        <f>#REF!-#REF!</f>
        <v>#REF!</v>
      </c>
    </row>
    <row r="3639" spans="1:11" ht="33.75" hidden="1" customHeight="1">
      <c r="A3639" s="25" t="s">
        <v>7066</v>
      </c>
      <c r="B3639" s="26" t="s">
        <v>7172</v>
      </c>
      <c r="C3639" s="27" t="s">
        <v>2147</v>
      </c>
      <c r="D3639" s="28" t="e">
        <f>(#REF!+#REF!)-#REF!</f>
        <v>#REF!</v>
      </c>
      <c r="E3639" s="364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20" t="e">
        <f>#REF!-#REF!</f>
        <v>#REF!</v>
      </c>
    </row>
    <row r="3640" spans="1:11" ht="11.25" hidden="1" customHeight="1">
      <c r="A3640" s="25" t="s">
        <v>6523</v>
      </c>
      <c r="B3640" s="26" t="s">
        <v>5978</v>
      </c>
      <c r="C3640" s="27" t="s">
        <v>2148</v>
      </c>
      <c r="D3640" s="28" t="e">
        <f>(#REF!+#REF!)-#REF!</f>
        <v>#REF!</v>
      </c>
      <c r="E3640" s="364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20" t="e">
        <f>#REF!-#REF!</f>
        <v>#REF!</v>
      </c>
    </row>
    <row r="3641" spans="1:11" ht="11.25" hidden="1" customHeight="1">
      <c r="A3641" s="25" t="s">
        <v>5922</v>
      </c>
      <c r="B3641" s="26" t="s">
        <v>5979</v>
      </c>
      <c r="C3641" s="27" t="s">
        <v>4400</v>
      </c>
      <c r="D3641" s="28" t="e">
        <f>(#REF!+#REF!)-#REF!</f>
        <v>#REF!</v>
      </c>
      <c r="E3641" s="364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20" t="e">
        <f>#REF!-#REF!</f>
        <v>#REF!</v>
      </c>
    </row>
    <row r="3642" spans="1:11" ht="11.25" hidden="1" customHeight="1">
      <c r="A3642" s="25" t="s">
        <v>7213</v>
      </c>
      <c r="B3642" s="26" t="s">
        <v>5980</v>
      </c>
      <c r="C3642" s="27" t="s">
        <v>4401</v>
      </c>
      <c r="D3642" s="28" t="e">
        <f>(#REF!+#REF!)-#REF!</f>
        <v>#REF!</v>
      </c>
      <c r="E3642" s="364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20" t="e">
        <f>#REF!-#REF!</f>
        <v>#REF!</v>
      </c>
    </row>
    <row r="3643" spans="1:11" ht="22.5" hidden="1" customHeight="1">
      <c r="A3643" s="25" t="s">
        <v>5052</v>
      </c>
      <c r="B3643" s="26" t="s">
        <v>5719</v>
      </c>
      <c r="C3643" s="27" t="s">
        <v>4402</v>
      </c>
      <c r="D3643" s="28" t="e">
        <f>(#REF!+#REF!)-#REF!</f>
        <v>#REF!</v>
      </c>
      <c r="E3643" s="364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20" t="e">
        <f>#REF!-#REF!</f>
        <v>#REF!</v>
      </c>
    </row>
    <row r="3644" spans="1:11" ht="22.5" hidden="1" customHeight="1">
      <c r="A3644" s="25" t="s">
        <v>626</v>
      </c>
      <c r="B3644" s="26" t="s">
        <v>5720</v>
      </c>
      <c r="C3644" s="27" t="s">
        <v>8022</v>
      </c>
      <c r="D3644" s="28" t="e">
        <f>(#REF!+#REF!)-#REF!</f>
        <v>#REF!</v>
      </c>
      <c r="E3644" s="364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20" t="e">
        <f>#REF!-#REF!</f>
        <v>#REF!</v>
      </c>
    </row>
    <row r="3645" spans="1:11" ht="11.25" hidden="1" customHeight="1">
      <c r="A3645" s="25" t="s">
        <v>7436</v>
      </c>
      <c r="B3645" s="26" t="s">
        <v>8044</v>
      </c>
      <c r="C3645" s="27" t="s">
        <v>5346</v>
      </c>
      <c r="D3645" s="28" t="e">
        <f>(#REF!+#REF!)-#REF!</f>
        <v>#REF!</v>
      </c>
      <c r="E3645" s="364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20" t="e">
        <f>#REF!-#REF!</f>
        <v>#REF!</v>
      </c>
    </row>
    <row r="3646" spans="1:11" ht="11.25" hidden="1" customHeight="1">
      <c r="A3646" s="25" t="s">
        <v>3930</v>
      </c>
      <c r="B3646" s="26" t="s">
        <v>8045</v>
      </c>
      <c r="C3646" s="27" t="s">
        <v>5070</v>
      </c>
      <c r="D3646" s="28" t="e">
        <f>(#REF!+#REF!)-#REF!</f>
        <v>#REF!</v>
      </c>
      <c r="E3646" s="364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20" t="e">
        <f>#REF!-#REF!</f>
        <v>#REF!</v>
      </c>
    </row>
    <row r="3647" spans="1:11" ht="22.5" hidden="1" customHeight="1">
      <c r="A3647" s="25" t="s">
        <v>6847</v>
      </c>
      <c r="B3647" s="26" t="s">
        <v>8046</v>
      </c>
      <c r="C3647" s="27" t="s">
        <v>6723</v>
      </c>
      <c r="D3647" s="28" t="e">
        <f>(#REF!+#REF!)-#REF!</f>
        <v>#REF!</v>
      </c>
      <c r="E3647" s="364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20" t="e">
        <f>#REF!-#REF!</f>
        <v>#REF!</v>
      </c>
    </row>
    <row r="3648" spans="1:11" ht="33.75" hidden="1" customHeight="1">
      <c r="A3648" s="25" t="s">
        <v>522</v>
      </c>
      <c r="B3648" s="26" t="s">
        <v>8047</v>
      </c>
      <c r="C3648" s="27" t="s">
        <v>3194</v>
      </c>
      <c r="D3648" s="28" t="e">
        <f>(#REF!+#REF!)-#REF!</f>
        <v>#REF!</v>
      </c>
      <c r="E3648" s="364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20" t="e">
        <f>#REF!-#REF!</f>
        <v>#REF!</v>
      </c>
    </row>
    <row r="3649" spans="1:11" ht="11.25" hidden="1" customHeight="1">
      <c r="A3649" s="25" t="s">
        <v>5610</v>
      </c>
      <c r="B3649" s="26" t="s">
        <v>8048</v>
      </c>
      <c r="C3649" s="27" t="s">
        <v>3455</v>
      </c>
      <c r="D3649" s="28" t="e">
        <f>(#REF!+#REF!)-#REF!</f>
        <v>#REF!</v>
      </c>
      <c r="E3649" s="364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20" t="e">
        <f>#REF!-#REF!</f>
        <v>#REF!</v>
      </c>
    </row>
    <row r="3650" spans="1:11" ht="22.5" hidden="1" customHeight="1">
      <c r="A3650" s="25" t="s">
        <v>5762</v>
      </c>
      <c r="B3650" s="26" t="s">
        <v>8049</v>
      </c>
      <c r="C3650" s="27" t="s">
        <v>4659</v>
      </c>
      <c r="D3650" s="28" t="e">
        <f>(#REF!+#REF!)-#REF!</f>
        <v>#REF!</v>
      </c>
      <c r="E3650" s="364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20" t="e">
        <f>#REF!-#REF!</f>
        <v>#REF!</v>
      </c>
    </row>
    <row r="3651" spans="1:11" ht="11.25" hidden="1" customHeight="1">
      <c r="A3651" s="25" t="s">
        <v>7434</v>
      </c>
      <c r="B3651" s="26" t="s">
        <v>8050</v>
      </c>
      <c r="C3651" s="27" t="s">
        <v>4660</v>
      </c>
      <c r="D3651" s="28" t="e">
        <f>(#REF!+#REF!)-#REF!</f>
        <v>#REF!</v>
      </c>
      <c r="E3651" s="364" t="e">
        <f>#REF!-#REF!</f>
        <v>#REF!</v>
      </c>
      <c r="F3651" s="76">
        <f t="shared" ref="F3651:I3653" si="104">F3686+F3721+F3756</f>
        <v>0</v>
      </c>
      <c r="G3651" s="28">
        <f t="shared" si="104"/>
        <v>0</v>
      </c>
      <c r="H3651" s="28">
        <f t="shared" si="104"/>
        <v>0</v>
      </c>
      <c r="I3651" s="77">
        <f t="shared" si="104"/>
        <v>0</v>
      </c>
      <c r="J3651" s="94" t="e">
        <f>#REF!-#REF!</f>
        <v>#REF!</v>
      </c>
      <c r="K3651" s="320" t="e">
        <f>#REF!-#REF!</f>
        <v>#REF!</v>
      </c>
    </row>
    <row r="3652" spans="1:11" ht="11.25" hidden="1" customHeight="1">
      <c r="A3652" s="25" t="s">
        <v>7312</v>
      </c>
      <c r="B3652" s="26" t="s">
        <v>2344</v>
      </c>
      <c r="C3652" s="27" t="s">
        <v>4661</v>
      </c>
      <c r="D3652" s="28" t="e">
        <f>(#REF!+#REF!)-#REF!</f>
        <v>#REF!</v>
      </c>
      <c r="E3652" s="364" t="e">
        <f>#REF!-#REF!</f>
        <v>#REF!</v>
      </c>
      <c r="F3652" s="76">
        <f t="shared" si="104"/>
        <v>0</v>
      </c>
      <c r="G3652" s="28">
        <f t="shared" si="104"/>
        <v>0</v>
      </c>
      <c r="H3652" s="28">
        <f t="shared" si="104"/>
        <v>0</v>
      </c>
      <c r="I3652" s="77">
        <f t="shared" si="104"/>
        <v>0</v>
      </c>
      <c r="J3652" s="94" t="e">
        <f>#REF!-#REF!</f>
        <v>#REF!</v>
      </c>
      <c r="K3652" s="320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8269</v>
      </c>
      <c r="D3653" s="28" t="e">
        <f>(#REF!+#REF!)-#REF!</f>
        <v>#REF!</v>
      </c>
      <c r="E3653" s="364" t="e">
        <f>#REF!-#REF!</f>
        <v>#REF!</v>
      </c>
      <c r="F3653" s="76">
        <f t="shared" si="104"/>
        <v>0</v>
      </c>
      <c r="G3653" s="28">
        <f t="shared" si="104"/>
        <v>0</v>
      </c>
      <c r="H3653" s="28">
        <f t="shared" si="104"/>
        <v>0</v>
      </c>
      <c r="I3653" s="77">
        <f t="shared" si="104"/>
        <v>0</v>
      </c>
      <c r="J3653" s="94" t="e">
        <f>#REF!-#REF!</f>
        <v>#REF!</v>
      </c>
      <c r="K3653" s="320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4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20" t="e">
        <f>#REF!-#REF!</f>
        <v>#REF!</v>
      </c>
    </row>
    <row r="3655" spans="1:11" ht="11.25" hidden="1" customHeight="1">
      <c r="A3655" s="25" t="s">
        <v>7635</v>
      </c>
      <c r="B3655" s="26" t="s">
        <v>2856</v>
      </c>
      <c r="C3655" s="27" t="s">
        <v>6086</v>
      </c>
      <c r="D3655" s="28" t="e">
        <f>(#REF!+#REF!)-#REF!</f>
        <v>#REF!</v>
      </c>
      <c r="E3655" s="364" t="e">
        <f>#REF!-#REF!</f>
        <v>#REF!</v>
      </c>
      <c r="F3655" s="76">
        <f t="shared" ref="F3655:I3660" si="105">F3690+F3725+F3760</f>
        <v>0</v>
      </c>
      <c r="G3655" s="28">
        <f t="shared" si="105"/>
        <v>0</v>
      </c>
      <c r="H3655" s="28">
        <f t="shared" si="105"/>
        <v>0</v>
      </c>
      <c r="I3655" s="77">
        <f t="shared" si="105"/>
        <v>0</v>
      </c>
      <c r="J3655" s="94" t="e">
        <f>#REF!-#REF!</f>
        <v>#REF!</v>
      </c>
      <c r="K3655" s="320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6256</v>
      </c>
      <c r="D3656" s="28" t="e">
        <f>(#REF!+#REF!)-#REF!</f>
        <v>#REF!</v>
      </c>
      <c r="E3656" s="364" t="e">
        <f>#REF!-#REF!</f>
        <v>#REF!</v>
      </c>
      <c r="F3656" s="76">
        <f t="shared" si="105"/>
        <v>0</v>
      </c>
      <c r="G3656" s="28">
        <f t="shared" si="105"/>
        <v>0</v>
      </c>
      <c r="H3656" s="28">
        <f t="shared" si="105"/>
        <v>0</v>
      </c>
      <c r="I3656" s="77">
        <f t="shared" si="105"/>
        <v>0</v>
      </c>
      <c r="J3656" s="94" t="e">
        <f>#REF!-#REF!</f>
        <v>#REF!</v>
      </c>
      <c r="K3656" s="320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5736</v>
      </c>
      <c r="D3657" s="28" t="e">
        <f>(#REF!+#REF!)-#REF!</f>
        <v>#REF!</v>
      </c>
      <c r="E3657" s="364" t="e">
        <f>#REF!-#REF!</f>
        <v>#REF!</v>
      </c>
      <c r="F3657" s="76">
        <f t="shared" si="105"/>
        <v>0</v>
      </c>
      <c r="G3657" s="28">
        <f t="shared" si="105"/>
        <v>0</v>
      </c>
      <c r="H3657" s="28">
        <f t="shared" si="105"/>
        <v>0</v>
      </c>
      <c r="I3657" s="77">
        <f t="shared" si="105"/>
        <v>0</v>
      </c>
      <c r="J3657" s="94" t="e">
        <f>#REF!-#REF!</f>
        <v>#REF!</v>
      </c>
      <c r="K3657" s="320" t="e">
        <f>#REF!-#REF!</f>
        <v>#REF!</v>
      </c>
    </row>
    <row r="3658" spans="1:11" ht="11.25" hidden="1" customHeight="1">
      <c r="A3658" s="25" t="s">
        <v>2296</v>
      </c>
      <c r="B3658" s="26" t="s">
        <v>7241</v>
      </c>
      <c r="C3658" s="27" t="s">
        <v>3970</v>
      </c>
      <c r="D3658" s="28" t="e">
        <f>(#REF!+#REF!)-#REF!</f>
        <v>#REF!</v>
      </c>
      <c r="E3658" s="364" t="e">
        <f>#REF!-#REF!</f>
        <v>#REF!</v>
      </c>
      <c r="F3658" s="76">
        <f t="shared" si="105"/>
        <v>0</v>
      </c>
      <c r="G3658" s="28">
        <f t="shared" si="105"/>
        <v>0</v>
      </c>
      <c r="H3658" s="28">
        <f t="shared" si="105"/>
        <v>0</v>
      </c>
      <c r="I3658" s="77">
        <f t="shared" si="105"/>
        <v>0</v>
      </c>
      <c r="J3658" s="94" t="e">
        <f>#REF!-#REF!</f>
        <v>#REF!</v>
      </c>
      <c r="K3658" s="320" t="e">
        <f>#REF!-#REF!</f>
        <v>#REF!</v>
      </c>
    </row>
    <row r="3659" spans="1:11" ht="11.25" hidden="1" customHeight="1">
      <c r="A3659" s="25" t="s">
        <v>8505</v>
      </c>
      <c r="B3659" s="26" t="s">
        <v>4501</v>
      </c>
      <c r="C3659" s="27" t="s">
        <v>5273</v>
      </c>
      <c r="D3659" s="28" t="e">
        <f>(#REF!+#REF!)-#REF!</f>
        <v>#REF!</v>
      </c>
      <c r="E3659" s="364" t="e">
        <f>#REF!-#REF!</f>
        <v>#REF!</v>
      </c>
      <c r="F3659" s="76">
        <f t="shared" si="105"/>
        <v>0</v>
      </c>
      <c r="G3659" s="28">
        <f t="shared" si="105"/>
        <v>0</v>
      </c>
      <c r="H3659" s="28">
        <f t="shared" si="105"/>
        <v>0</v>
      </c>
      <c r="I3659" s="77">
        <f t="shared" si="105"/>
        <v>0</v>
      </c>
      <c r="J3659" s="94" t="e">
        <f>#REF!-#REF!</f>
        <v>#REF!</v>
      </c>
      <c r="K3659" s="320" t="e">
        <f>#REF!-#REF!</f>
        <v>#REF!</v>
      </c>
    </row>
    <row r="3660" spans="1:11" ht="11.25" hidden="1" customHeight="1">
      <c r="A3660" s="25" t="s">
        <v>2995</v>
      </c>
      <c r="B3660" s="26" t="s">
        <v>4866</v>
      </c>
      <c r="C3660" s="27" t="s">
        <v>5274</v>
      </c>
      <c r="D3660" s="28" t="e">
        <f>(#REF!+#REF!)-#REF!</f>
        <v>#REF!</v>
      </c>
      <c r="E3660" s="364" t="e">
        <f>#REF!-#REF!</f>
        <v>#REF!</v>
      </c>
      <c r="F3660" s="76">
        <f t="shared" si="105"/>
        <v>0</v>
      </c>
      <c r="G3660" s="28">
        <f t="shared" si="105"/>
        <v>0</v>
      </c>
      <c r="H3660" s="28">
        <f t="shared" si="105"/>
        <v>0</v>
      </c>
      <c r="I3660" s="77">
        <f>I3695+I3730+I3765</f>
        <v>0</v>
      </c>
      <c r="J3660" s="94" t="e">
        <f>#REF!-#REF!</f>
        <v>#REF!</v>
      </c>
      <c r="K3660" s="320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5899</v>
      </c>
      <c r="D3661" s="28" t="e">
        <f>(#REF!+#REF!)-#REF!</f>
        <v>#REF!</v>
      </c>
      <c r="E3661" s="364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20" t="e">
        <f>#REF!-#REF!</f>
        <v>#REF!</v>
      </c>
    </row>
    <row r="3662" spans="1:11" ht="11.25" hidden="1" customHeight="1">
      <c r="A3662" s="25" t="s">
        <v>552</v>
      </c>
      <c r="B3662" s="26" t="s">
        <v>5635</v>
      </c>
      <c r="C3662" s="27" t="s">
        <v>8413</v>
      </c>
      <c r="D3662" s="28" t="e">
        <f>(#REF!+#REF!)-#REF!</f>
        <v>#REF!</v>
      </c>
      <c r="E3662" s="364" t="e">
        <f>#REF!-#REF!</f>
        <v>#REF!</v>
      </c>
      <c r="F3662" s="76">
        <f t="shared" ref="F3662:I3663" si="106">F3697+F3732+F3767</f>
        <v>0</v>
      </c>
      <c r="G3662" s="28">
        <f t="shared" si="106"/>
        <v>0</v>
      </c>
      <c r="H3662" s="28">
        <f t="shared" si="106"/>
        <v>0</v>
      </c>
      <c r="I3662" s="77">
        <f t="shared" si="106"/>
        <v>0</v>
      </c>
      <c r="J3662" s="94" t="e">
        <f>#REF!-#REF!</f>
        <v>#REF!</v>
      </c>
      <c r="K3662" s="320" t="e">
        <f>#REF!-#REF!</f>
        <v>#REF!</v>
      </c>
    </row>
    <row r="3663" spans="1:11" ht="11.25" hidden="1" customHeight="1">
      <c r="A3663" s="25" t="s">
        <v>5661</v>
      </c>
      <c r="B3663" s="26" t="s">
        <v>5636</v>
      </c>
      <c r="C3663" s="27" t="s">
        <v>5771</v>
      </c>
      <c r="D3663" s="28" t="e">
        <f>(#REF!+#REF!)-#REF!</f>
        <v>#REF!</v>
      </c>
      <c r="E3663" s="364" t="e">
        <f>#REF!-#REF!</f>
        <v>#REF!</v>
      </c>
      <c r="F3663" s="76">
        <f t="shared" si="106"/>
        <v>0</v>
      </c>
      <c r="G3663" s="28">
        <f t="shared" si="106"/>
        <v>0</v>
      </c>
      <c r="H3663" s="28">
        <f t="shared" si="106"/>
        <v>0</v>
      </c>
      <c r="I3663" s="77">
        <f t="shared" si="106"/>
        <v>0</v>
      </c>
      <c r="J3663" s="94" t="e">
        <f>#REF!-#REF!</f>
        <v>#REF!</v>
      </c>
      <c r="K3663" s="320" t="e">
        <f>#REF!-#REF!</f>
        <v>#REF!</v>
      </c>
    </row>
    <row r="3664" spans="1:11" ht="11.25" hidden="1" customHeight="1">
      <c r="A3664" s="25" t="s">
        <v>4342</v>
      </c>
      <c r="B3664" s="26" t="s">
        <v>5637</v>
      </c>
      <c r="C3664" s="27" t="s">
        <v>7597</v>
      </c>
      <c r="D3664" s="28" t="e">
        <f>(#REF!+#REF!)-#REF!</f>
        <v>#REF!</v>
      </c>
      <c r="E3664" s="364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20" t="e">
        <f>#REF!-#REF!</f>
        <v>#REF!</v>
      </c>
    </row>
    <row r="3665" spans="1:11" ht="22.5" hidden="1" customHeight="1">
      <c r="A3665" s="25" t="s">
        <v>881</v>
      </c>
      <c r="B3665" s="26" t="s">
        <v>5638</v>
      </c>
      <c r="C3665" s="27" t="s">
        <v>8260</v>
      </c>
      <c r="D3665" s="28" t="e">
        <f>(#REF!+#REF!)-#REF!</f>
        <v>#REF!</v>
      </c>
      <c r="E3665" s="364" t="e">
        <f>#REF!-#REF!</f>
        <v>#REF!</v>
      </c>
      <c r="F3665" s="76">
        <f t="shared" ref="F3665:I3666" si="107">F3700+F3735+F3770</f>
        <v>0</v>
      </c>
      <c r="G3665" s="28">
        <f t="shared" si="107"/>
        <v>0</v>
      </c>
      <c r="H3665" s="28">
        <f t="shared" si="107"/>
        <v>0</v>
      </c>
      <c r="I3665" s="77">
        <f t="shared" si="107"/>
        <v>0</v>
      </c>
      <c r="J3665" s="94" t="e">
        <f>#REF!-#REF!</f>
        <v>#REF!</v>
      </c>
      <c r="K3665" s="320" t="e">
        <f>#REF!-#REF!</f>
        <v>#REF!</v>
      </c>
    </row>
    <row r="3666" spans="1:11" ht="33.75" hidden="1" customHeight="1">
      <c r="A3666" s="25" t="s">
        <v>8431</v>
      </c>
      <c r="B3666" s="26" t="s">
        <v>5639</v>
      </c>
      <c r="C3666" s="27" t="s">
        <v>7336</v>
      </c>
      <c r="D3666" s="28" t="e">
        <f>(#REF!+#REF!)-#REF!</f>
        <v>#REF!</v>
      </c>
      <c r="E3666" s="364" t="e">
        <f>#REF!-#REF!</f>
        <v>#REF!</v>
      </c>
      <c r="F3666" s="76">
        <f t="shared" si="107"/>
        <v>0</v>
      </c>
      <c r="G3666" s="28">
        <f t="shared" si="107"/>
        <v>0</v>
      </c>
      <c r="H3666" s="28">
        <f t="shared" si="107"/>
        <v>0</v>
      </c>
      <c r="I3666" s="77">
        <f t="shared" si="107"/>
        <v>0</v>
      </c>
      <c r="J3666" s="94" t="e">
        <f>#REF!-#REF!</f>
        <v>#REF!</v>
      </c>
      <c r="K3666" s="320" t="e">
        <f>#REF!-#REF!</f>
        <v>#REF!</v>
      </c>
    </row>
    <row r="3667" spans="1:11" ht="11.25" hidden="1" customHeight="1">
      <c r="A3667" s="25" t="s">
        <v>7457</v>
      </c>
      <c r="B3667" s="26" t="s">
        <v>5640</v>
      </c>
      <c r="C3667" s="27" t="s">
        <v>7802</v>
      </c>
      <c r="D3667" s="28" t="e">
        <f>(#REF!+#REF!)-#REF!</f>
        <v>#REF!</v>
      </c>
      <c r="E3667" s="364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20" t="e">
        <f>#REF!-#REF!</f>
        <v>#REF!</v>
      </c>
    </row>
    <row r="3668" spans="1:11" ht="22.5" hidden="1" customHeight="1">
      <c r="A3668" s="25" t="s">
        <v>8494</v>
      </c>
      <c r="B3668" s="26" t="s">
        <v>5641</v>
      </c>
      <c r="C3668" s="27" t="s">
        <v>4126</v>
      </c>
      <c r="D3668" s="28" t="e">
        <f>(#REF!+#REF!)-#REF!</f>
        <v>#REF!</v>
      </c>
      <c r="E3668" s="364" t="e">
        <f>#REF!-#REF!</f>
        <v>#REF!</v>
      </c>
      <c r="F3668" s="76">
        <f t="shared" ref="F3668:I3670" si="108">F3703+F3738+F3773</f>
        <v>0</v>
      </c>
      <c r="G3668" s="28">
        <f t="shared" si="108"/>
        <v>0</v>
      </c>
      <c r="H3668" s="28">
        <f t="shared" si="108"/>
        <v>0</v>
      </c>
      <c r="I3668" s="77">
        <f t="shared" si="108"/>
        <v>0</v>
      </c>
      <c r="J3668" s="94" t="e">
        <f>#REF!-#REF!</f>
        <v>#REF!</v>
      </c>
      <c r="K3668" s="320" t="e">
        <f>#REF!-#REF!</f>
        <v>#REF!</v>
      </c>
    </row>
    <row r="3669" spans="1:11" ht="22.5" hidden="1" customHeight="1">
      <c r="A3669" s="25" t="s">
        <v>1057</v>
      </c>
      <c r="B3669" s="26" t="s">
        <v>5901</v>
      </c>
      <c r="C3669" s="27" t="s">
        <v>1539</v>
      </c>
      <c r="D3669" s="28" t="e">
        <f>(#REF!+#REF!)-#REF!</f>
        <v>#REF!</v>
      </c>
      <c r="E3669" s="364" t="e">
        <f>#REF!-#REF!</f>
        <v>#REF!</v>
      </c>
      <c r="F3669" s="76">
        <f t="shared" si="108"/>
        <v>0</v>
      </c>
      <c r="G3669" s="28">
        <f t="shared" si="108"/>
        <v>0</v>
      </c>
      <c r="H3669" s="28">
        <f t="shared" si="108"/>
        <v>0</v>
      </c>
      <c r="I3669" s="77">
        <f t="shared" si="108"/>
        <v>0</v>
      </c>
      <c r="J3669" s="94" t="e">
        <f>#REF!-#REF!</f>
        <v>#REF!</v>
      </c>
      <c r="K3669" s="320" t="e">
        <f>#REF!-#REF!</f>
        <v>#REF!</v>
      </c>
    </row>
    <row r="3670" spans="1:11" ht="11.25" hidden="1" customHeight="1">
      <c r="A3670" s="25" t="s">
        <v>1761</v>
      </c>
      <c r="B3670" s="26" t="s">
        <v>5902</v>
      </c>
      <c r="C3670" s="27" t="s">
        <v>1540</v>
      </c>
      <c r="D3670" s="28" t="e">
        <f>(#REF!+#REF!)-#REF!</f>
        <v>#REF!</v>
      </c>
      <c r="E3670" s="364" t="e">
        <f>#REF!-#REF!</f>
        <v>#REF!</v>
      </c>
      <c r="F3670" s="76">
        <f t="shared" si="108"/>
        <v>0</v>
      </c>
      <c r="G3670" s="28">
        <f t="shared" si="108"/>
        <v>0</v>
      </c>
      <c r="H3670" s="28">
        <f t="shared" si="108"/>
        <v>0</v>
      </c>
      <c r="I3670" s="77">
        <f t="shared" si="108"/>
        <v>0</v>
      </c>
      <c r="J3670" s="94" t="e">
        <f>#REF!-#REF!</f>
        <v>#REF!</v>
      </c>
      <c r="K3670" s="320" t="e">
        <f>#REF!-#REF!</f>
        <v>#REF!</v>
      </c>
    </row>
    <row r="3671" spans="1:11" ht="11.25" hidden="1" customHeight="1">
      <c r="A3671" s="25" t="s">
        <v>9002</v>
      </c>
      <c r="B3671" s="26" t="s">
        <v>6653</v>
      </c>
      <c r="C3671" s="27" t="s">
        <v>5115</v>
      </c>
      <c r="D3671" s="28" t="e">
        <f>(#REF!+#REF!)-#REF!</f>
        <v>#REF!</v>
      </c>
      <c r="E3671" s="364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20" t="e">
        <f>#REF!-#REF!</f>
        <v>#REF!</v>
      </c>
    </row>
    <row r="3672" spans="1:11" ht="33.75" hidden="1" customHeight="1">
      <c r="A3672" s="25" t="s">
        <v>1668</v>
      </c>
      <c r="B3672" s="26" t="s">
        <v>6654</v>
      </c>
      <c r="C3672" s="27" t="s">
        <v>4184</v>
      </c>
      <c r="D3672" s="28" t="e">
        <f>(#REF!+#REF!)-#REF!</f>
        <v>#REF!</v>
      </c>
      <c r="E3672" s="364" t="e">
        <f>#REF!-#REF!</f>
        <v>#REF!</v>
      </c>
      <c r="F3672" s="76">
        <f t="shared" ref="F3672:I3675" si="109">F3707+F3742+F3777</f>
        <v>0</v>
      </c>
      <c r="G3672" s="28">
        <f t="shared" si="109"/>
        <v>0</v>
      </c>
      <c r="H3672" s="28">
        <f t="shared" si="109"/>
        <v>0</v>
      </c>
      <c r="I3672" s="77">
        <f t="shared" si="109"/>
        <v>0</v>
      </c>
      <c r="J3672" s="94" t="e">
        <f>#REF!-#REF!</f>
        <v>#REF!</v>
      </c>
      <c r="K3672" s="320" t="e">
        <f>#REF!-#REF!</f>
        <v>#REF!</v>
      </c>
    </row>
    <row r="3673" spans="1:11" ht="11.25" hidden="1" customHeight="1">
      <c r="A3673" s="25" t="s">
        <v>54</v>
      </c>
      <c r="B3673" s="26" t="s">
        <v>6655</v>
      </c>
      <c r="C3673" s="27" t="s">
        <v>7759</v>
      </c>
      <c r="D3673" s="28" t="e">
        <f>(#REF!+#REF!)-#REF!</f>
        <v>#REF!</v>
      </c>
      <c r="E3673" s="364" t="e">
        <f>#REF!-#REF!</f>
        <v>#REF!</v>
      </c>
      <c r="F3673" s="76">
        <f t="shared" si="109"/>
        <v>0</v>
      </c>
      <c r="G3673" s="28">
        <f t="shared" si="109"/>
        <v>0</v>
      </c>
      <c r="H3673" s="28">
        <f t="shared" si="109"/>
        <v>0</v>
      </c>
      <c r="I3673" s="77">
        <f t="shared" si="109"/>
        <v>0</v>
      </c>
      <c r="J3673" s="94" t="e">
        <f>#REF!-#REF!</f>
        <v>#REF!</v>
      </c>
      <c r="K3673" s="320" t="e">
        <f>#REF!-#REF!</f>
        <v>#REF!</v>
      </c>
    </row>
    <row r="3674" spans="1:11" ht="33.75" hidden="1" customHeight="1">
      <c r="A3674" s="25" t="s">
        <v>7066</v>
      </c>
      <c r="B3674" s="26" t="s">
        <v>6656</v>
      </c>
      <c r="C3674" s="27" t="s">
        <v>1147</v>
      </c>
      <c r="D3674" s="28" t="e">
        <f>(#REF!+#REF!)-#REF!</f>
        <v>#REF!</v>
      </c>
      <c r="E3674" s="364" t="e">
        <f>#REF!-#REF!</f>
        <v>#REF!</v>
      </c>
      <c r="F3674" s="76">
        <f t="shared" si="109"/>
        <v>0</v>
      </c>
      <c r="G3674" s="28">
        <f t="shared" si="109"/>
        <v>0</v>
      </c>
      <c r="H3674" s="28">
        <f t="shared" si="109"/>
        <v>0</v>
      </c>
      <c r="I3674" s="77">
        <f t="shared" si="109"/>
        <v>0</v>
      </c>
      <c r="J3674" s="94" t="e">
        <f>#REF!-#REF!</f>
        <v>#REF!</v>
      </c>
      <c r="K3674" s="320" t="e">
        <f>#REF!-#REF!</f>
        <v>#REF!</v>
      </c>
    </row>
    <row r="3675" spans="1:11" ht="11.25" hidden="1" customHeight="1">
      <c r="A3675" s="25" t="s">
        <v>6523</v>
      </c>
      <c r="B3675" s="26" t="s">
        <v>6657</v>
      </c>
      <c r="C3675" s="27" t="s">
        <v>3691</v>
      </c>
      <c r="D3675" s="28" t="e">
        <f>(#REF!+#REF!)-#REF!</f>
        <v>#REF!</v>
      </c>
      <c r="E3675" s="364" t="e">
        <f>#REF!-#REF!</f>
        <v>#REF!</v>
      </c>
      <c r="F3675" s="76">
        <f t="shared" si="109"/>
        <v>0</v>
      </c>
      <c r="G3675" s="28">
        <f t="shared" si="109"/>
        <v>0</v>
      </c>
      <c r="H3675" s="28">
        <f t="shared" si="109"/>
        <v>0</v>
      </c>
      <c r="I3675" s="77">
        <f t="shared" si="109"/>
        <v>0</v>
      </c>
      <c r="J3675" s="94" t="e">
        <f>#REF!-#REF!</f>
        <v>#REF!</v>
      </c>
      <c r="K3675" s="320" t="e">
        <f>#REF!-#REF!</f>
        <v>#REF!</v>
      </c>
    </row>
    <row r="3676" spans="1:11" ht="11.25" hidden="1" customHeight="1">
      <c r="A3676" s="25" t="s">
        <v>5922</v>
      </c>
      <c r="B3676" s="26" t="s">
        <v>1742</v>
      </c>
      <c r="C3676" s="27" t="s">
        <v>72</v>
      </c>
      <c r="D3676" s="28" t="e">
        <f>(#REF!+#REF!)-#REF!</f>
        <v>#REF!</v>
      </c>
      <c r="E3676" s="364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20" t="e">
        <f>#REF!-#REF!</f>
        <v>#REF!</v>
      </c>
    </row>
    <row r="3677" spans="1:11" ht="11.25" hidden="1" customHeight="1">
      <c r="A3677" s="25" t="s">
        <v>7213</v>
      </c>
      <c r="B3677" s="26" t="s">
        <v>1743</v>
      </c>
      <c r="C3677" s="27" t="s">
        <v>2262</v>
      </c>
      <c r="D3677" s="28" t="e">
        <f>(#REF!+#REF!)-#REF!</f>
        <v>#REF!</v>
      </c>
      <c r="E3677" s="364" t="e">
        <f>#REF!-#REF!</f>
        <v>#REF!</v>
      </c>
      <c r="F3677" s="76">
        <f t="shared" ref="F3677:I3680" si="110">F3712+F3747+F3782</f>
        <v>0</v>
      </c>
      <c r="G3677" s="28">
        <f t="shared" si="110"/>
        <v>0</v>
      </c>
      <c r="H3677" s="28">
        <f t="shared" si="110"/>
        <v>0</v>
      </c>
      <c r="I3677" s="77">
        <f t="shared" si="110"/>
        <v>0</v>
      </c>
      <c r="J3677" s="94" t="e">
        <f>#REF!-#REF!</f>
        <v>#REF!</v>
      </c>
      <c r="K3677" s="320" t="e">
        <f>#REF!-#REF!</f>
        <v>#REF!</v>
      </c>
    </row>
    <row r="3678" spans="1:11" ht="22.5" hidden="1" customHeight="1">
      <c r="A3678" s="25" t="s">
        <v>5052</v>
      </c>
      <c r="B3678" s="26" t="s">
        <v>1744</v>
      </c>
      <c r="C3678" s="27" t="s">
        <v>7555</v>
      </c>
      <c r="D3678" s="28" t="e">
        <f>(#REF!+#REF!)-#REF!</f>
        <v>#REF!</v>
      </c>
      <c r="E3678" s="364" t="e">
        <f>#REF!-#REF!</f>
        <v>#REF!</v>
      </c>
      <c r="F3678" s="76">
        <f t="shared" si="110"/>
        <v>0</v>
      </c>
      <c r="G3678" s="28">
        <f t="shared" si="110"/>
        <v>0</v>
      </c>
      <c r="H3678" s="28">
        <f t="shared" si="110"/>
        <v>0</v>
      </c>
      <c r="I3678" s="77">
        <f t="shared" si="110"/>
        <v>0</v>
      </c>
      <c r="J3678" s="94" t="e">
        <f>#REF!-#REF!</f>
        <v>#REF!</v>
      </c>
      <c r="K3678" s="320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7371</v>
      </c>
      <c r="D3679" s="28" t="e">
        <f>(#REF!+#REF!)-#REF!</f>
        <v>#REF!</v>
      </c>
      <c r="E3679" s="364" t="e">
        <f>#REF!-#REF!</f>
        <v>#REF!</v>
      </c>
      <c r="F3679" s="76">
        <f t="shared" si="110"/>
        <v>0</v>
      </c>
      <c r="G3679" s="28">
        <f t="shared" si="110"/>
        <v>0</v>
      </c>
      <c r="H3679" s="28">
        <f t="shared" si="110"/>
        <v>0</v>
      </c>
      <c r="I3679" s="77">
        <f t="shared" si="110"/>
        <v>0</v>
      </c>
      <c r="J3679" s="94" t="e">
        <f>#REF!-#REF!</f>
        <v>#REF!</v>
      </c>
      <c r="K3679" s="320" t="e">
        <f>#REF!-#REF!</f>
        <v>#REF!</v>
      </c>
    </row>
    <row r="3680" spans="1:11" ht="11.25" hidden="1" customHeight="1">
      <c r="A3680" s="25" t="s">
        <v>7436</v>
      </c>
      <c r="B3680" s="26" t="s">
        <v>7534</v>
      </c>
      <c r="C3680" s="27" t="s">
        <v>457</v>
      </c>
      <c r="D3680" s="28" t="e">
        <f>(#REF!+#REF!)-#REF!</f>
        <v>#REF!</v>
      </c>
      <c r="E3680" s="364" t="e">
        <f>#REF!-#REF!</f>
        <v>#REF!</v>
      </c>
      <c r="F3680" s="76">
        <f t="shared" si="110"/>
        <v>0</v>
      </c>
      <c r="G3680" s="28">
        <f t="shared" si="110"/>
        <v>0</v>
      </c>
      <c r="H3680" s="28">
        <f t="shared" si="110"/>
        <v>0</v>
      </c>
      <c r="I3680" s="77">
        <f t="shared" si="110"/>
        <v>0</v>
      </c>
      <c r="J3680" s="94" t="e">
        <f>#REF!-#REF!</f>
        <v>#REF!</v>
      </c>
      <c r="K3680" s="320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4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20" t="e">
        <f>#REF!-#REF!</f>
        <v>#REF!</v>
      </c>
    </row>
    <row r="3682" spans="1:11" ht="22.5" hidden="1" customHeight="1">
      <c r="A3682" s="25" t="s">
        <v>6847</v>
      </c>
      <c r="B3682" s="26" t="s">
        <v>3576</v>
      </c>
      <c r="C3682" s="27" t="s">
        <v>1067</v>
      </c>
      <c r="D3682" s="28" t="e">
        <f>(#REF!+#REF!)-#REF!</f>
        <v>#REF!</v>
      </c>
      <c r="E3682" s="364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20" t="e">
        <f>#REF!-#REF!</f>
        <v>#REF!</v>
      </c>
    </row>
    <row r="3683" spans="1:11" ht="33.75" hidden="1" customHeight="1">
      <c r="A3683" s="25" t="s">
        <v>2585</v>
      </c>
      <c r="B3683" s="26" t="s">
        <v>6291</v>
      </c>
      <c r="C3683" s="27" t="s">
        <v>7508</v>
      </c>
      <c r="D3683" s="28" t="e">
        <f>(#REF!+#REF!)-#REF!</f>
        <v>#REF!</v>
      </c>
      <c r="E3683" s="364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20" t="e">
        <f>#REF!-#REF!</f>
        <v>#REF!</v>
      </c>
    </row>
    <row r="3684" spans="1:11" ht="11.25" hidden="1" customHeight="1">
      <c r="A3684" s="25" t="s">
        <v>5610</v>
      </c>
      <c r="B3684" s="26" t="s">
        <v>6292</v>
      </c>
      <c r="C3684" s="27" t="s">
        <v>7871</v>
      </c>
      <c r="D3684" s="28" t="e">
        <f>(#REF!+#REF!)-#REF!</f>
        <v>#REF!</v>
      </c>
      <c r="E3684" s="364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20" t="e">
        <f>#REF!-#REF!</f>
        <v>#REF!</v>
      </c>
    </row>
    <row r="3685" spans="1:11" ht="22.5" hidden="1" customHeight="1">
      <c r="A3685" s="25" t="s">
        <v>5762</v>
      </c>
      <c r="B3685" s="26" t="s">
        <v>7872</v>
      </c>
      <c r="C3685" s="27" t="s">
        <v>4073</v>
      </c>
      <c r="D3685" s="28" t="e">
        <f>(#REF!+#REF!)-#REF!</f>
        <v>#REF!</v>
      </c>
      <c r="E3685" s="364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20" t="e">
        <f>#REF!-#REF!</f>
        <v>#REF!</v>
      </c>
    </row>
    <row r="3686" spans="1:11" ht="11.25" hidden="1" customHeight="1">
      <c r="A3686" s="25" t="s">
        <v>7434</v>
      </c>
      <c r="B3686" s="26" t="s">
        <v>6816</v>
      </c>
      <c r="C3686" s="27" t="s">
        <v>1428</v>
      </c>
      <c r="D3686" s="28" t="e">
        <f>(#REF!+#REF!)-#REF!</f>
        <v>#REF!</v>
      </c>
      <c r="E3686" s="364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20" t="e">
        <f>#REF!-#REF!</f>
        <v>#REF!</v>
      </c>
    </row>
    <row r="3687" spans="1:11" ht="11.25" hidden="1" customHeight="1">
      <c r="A3687" s="25" t="s">
        <v>7312</v>
      </c>
      <c r="B3687" s="26" t="s">
        <v>6817</v>
      </c>
      <c r="C3687" s="27" t="s">
        <v>5913</v>
      </c>
      <c r="D3687" s="28" t="e">
        <f>(#REF!+#REF!)-#REF!</f>
        <v>#REF!</v>
      </c>
      <c r="E3687" s="364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20" t="e">
        <f>#REF!-#REF!</f>
        <v>#REF!</v>
      </c>
    </row>
    <row r="3688" spans="1:11" ht="11.25" hidden="1" customHeight="1">
      <c r="A3688" s="25" t="s">
        <v>951</v>
      </c>
      <c r="B3688" s="26" t="s">
        <v>6818</v>
      </c>
      <c r="C3688" s="27" t="s">
        <v>5914</v>
      </c>
      <c r="D3688" s="28" t="e">
        <f>(#REF!+#REF!)-#REF!</f>
        <v>#REF!</v>
      </c>
      <c r="E3688" s="364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20" t="e">
        <f>#REF!-#REF!</f>
        <v>#REF!</v>
      </c>
    </row>
    <row r="3689" spans="1:11" ht="11.25" hidden="1" customHeight="1">
      <c r="A3689" s="25" t="s">
        <v>1990</v>
      </c>
      <c r="B3689" s="26" t="s">
        <v>8843</v>
      </c>
      <c r="C3689" s="27" t="s">
        <v>1061</v>
      </c>
      <c r="D3689" s="28" t="e">
        <f>(#REF!+#REF!)-#REF!</f>
        <v>#REF!</v>
      </c>
      <c r="E3689" s="364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20" t="e">
        <f>#REF!-#REF!</f>
        <v>#REF!</v>
      </c>
    </row>
    <row r="3690" spans="1:11" ht="11.25" hidden="1" customHeight="1">
      <c r="A3690" s="25" t="s">
        <v>7635</v>
      </c>
      <c r="B3690" s="26" t="s">
        <v>8844</v>
      </c>
      <c r="C3690" s="27" t="s">
        <v>265</v>
      </c>
      <c r="D3690" s="28" t="e">
        <f>(#REF!+#REF!)-#REF!</f>
        <v>#REF!</v>
      </c>
      <c r="E3690" s="364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20" t="e">
        <f>#REF!-#REF!</f>
        <v>#REF!</v>
      </c>
    </row>
    <row r="3691" spans="1:11" ht="11.25" hidden="1" customHeight="1">
      <c r="A3691" s="25" t="s">
        <v>550</v>
      </c>
      <c r="B3691" s="26" t="s">
        <v>8845</v>
      </c>
      <c r="C3691" s="27" t="s">
        <v>3766</v>
      </c>
      <c r="D3691" s="28" t="e">
        <f>(#REF!+#REF!)-#REF!</f>
        <v>#REF!</v>
      </c>
      <c r="E3691" s="364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20" t="e">
        <f>#REF!-#REF!</f>
        <v>#REF!</v>
      </c>
    </row>
    <row r="3692" spans="1:11" ht="11.25" hidden="1" customHeight="1">
      <c r="A3692" s="25" t="s">
        <v>2752</v>
      </c>
      <c r="B3692" s="26" t="s">
        <v>8846</v>
      </c>
      <c r="C3692" s="27" t="s">
        <v>5004</v>
      </c>
      <c r="D3692" s="28" t="e">
        <f>(#REF!+#REF!)-#REF!</f>
        <v>#REF!</v>
      </c>
      <c r="E3692" s="364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20" t="e">
        <f>#REF!-#REF!</f>
        <v>#REF!</v>
      </c>
    </row>
    <row r="3693" spans="1:11" ht="11.25" hidden="1" customHeight="1">
      <c r="A3693" s="25" t="s">
        <v>2296</v>
      </c>
      <c r="B3693" s="26" t="s">
        <v>4398</v>
      </c>
      <c r="C3693" s="27" t="s">
        <v>2197</v>
      </c>
      <c r="D3693" s="28" t="e">
        <f>(#REF!+#REF!)-#REF!</f>
        <v>#REF!</v>
      </c>
      <c r="E3693" s="364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20" t="e">
        <f>#REF!-#REF!</f>
        <v>#REF!</v>
      </c>
    </row>
    <row r="3694" spans="1:11" ht="11.25" hidden="1" customHeight="1">
      <c r="A3694" s="25" t="s">
        <v>8505</v>
      </c>
      <c r="B3694" s="26" t="s">
        <v>4677</v>
      </c>
      <c r="C3694" s="27" t="s">
        <v>4521</v>
      </c>
      <c r="D3694" s="28" t="e">
        <f>(#REF!+#REF!)-#REF!</f>
        <v>#REF!</v>
      </c>
      <c r="E3694" s="364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20" t="e">
        <f>#REF!-#REF!</f>
        <v>#REF!</v>
      </c>
    </row>
    <row r="3695" spans="1:11" ht="11.25" hidden="1" customHeight="1">
      <c r="A3695" s="25" t="s">
        <v>2995</v>
      </c>
      <c r="B3695" s="26" t="s">
        <v>4646</v>
      </c>
      <c r="C3695" s="27" t="s">
        <v>4522</v>
      </c>
      <c r="D3695" s="28" t="e">
        <f>(#REF!+#REF!)-#REF!</f>
        <v>#REF!</v>
      </c>
      <c r="E3695" s="364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20" t="e">
        <f>#REF!-#REF!</f>
        <v>#REF!</v>
      </c>
    </row>
    <row r="3696" spans="1:11" ht="22.5" hidden="1" customHeight="1">
      <c r="A3696" s="25" t="s">
        <v>3639</v>
      </c>
      <c r="B3696" s="26" t="s">
        <v>5758</v>
      </c>
      <c r="C3696" s="27" t="s">
        <v>764</v>
      </c>
      <c r="D3696" s="28" t="e">
        <f>(#REF!+#REF!)-#REF!</f>
        <v>#REF!</v>
      </c>
      <c r="E3696" s="364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20" t="e">
        <f>#REF!-#REF!</f>
        <v>#REF!</v>
      </c>
    </row>
    <row r="3697" spans="1:11" ht="11.25" hidden="1" customHeight="1">
      <c r="A3697" s="25" t="s">
        <v>552</v>
      </c>
      <c r="B3697" s="26" t="s">
        <v>5759</v>
      </c>
      <c r="C3697" s="27" t="s">
        <v>4933</v>
      </c>
      <c r="D3697" s="28" t="e">
        <f>(#REF!+#REF!)-#REF!</f>
        <v>#REF!</v>
      </c>
      <c r="E3697" s="364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20" t="e">
        <f>#REF!-#REF!</f>
        <v>#REF!</v>
      </c>
    </row>
    <row r="3698" spans="1:11" ht="11.25" hidden="1" customHeight="1">
      <c r="A3698" s="25" t="s">
        <v>5661</v>
      </c>
      <c r="B3698" s="26" t="s">
        <v>5760</v>
      </c>
      <c r="C3698" s="27" t="s">
        <v>7656</v>
      </c>
      <c r="D3698" s="28" t="e">
        <f>(#REF!+#REF!)-#REF!</f>
        <v>#REF!</v>
      </c>
      <c r="E3698" s="364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20" t="e">
        <f>#REF!-#REF!</f>
        <v>#REF!</v>
      </c>
    </row>
    <row r="3699" spans="1:11" ht="11.25" hidden="1" customHeight="1">
      <c r="A3699" s="25" t="s">
        <v>4342</v>
      </c>
      <c r="B3699" s="26" t="s">
        <v>5761</v>
      </c>
      <c r="C3699" s="27" t="s">
        <v>7998</v>
      </c>
      <c r="D3699" s="28" t="e">
        <f>(#REF!+#REF!)-#REF!</f>
        <v>#REF!</v>
      </c>
      <c r="E3699" s="364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20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5841</v>
      </c>
      <c r="D3700" s="28" t="e">
        <f>(#REF!+#REF!)-#REF!</f>
        <v>#REF!</v>
      </c>
      <c r="E3700" s="364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20" t="e">
        <f>#REF!-#REF!</f>
        <v>#REF!</v>
      </c>
    </row>
    <row r="3701" spans="1:11" ht="33.75" hidden="1" customHeight="1">
      <c r="A3701" s="25" t="s">
        <v>8431</v>
      </c>
      <c r="B3701" s="26" t="s">
        <v>7009</v>
      </c>
      <c r="C3701" s="27" t="s">
        <v>5198</v>
      </c>
      <c r="D3701" s="28" t="e">
        <f>(#REF!+#REF!)-#REF!</f>
        <v>#REF!</v>
      </c>
      <c r="E3701" s="364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20" t="e">
        <f>#REF!-#REF!</f>
        <v>#REF!</v>
      </c>
    </row>
    <row r="3702" spans="1:11" ht="11.25" hidden="1" customHeight="1">
      <c r="A3702" s="25" t="s">
        <v>7457</v>
      </c>
      <c r="B3702" s="26" t="s">
        <v>7010</v>
      </c>
      <c r="C3702" s="27" t="s">
        <v>1317</v>
      </c>
      <c r="D3702" s="28" t="e">
        <f>(#REF!+#REF!)-#REF!</f>
        <v>#REF!</v>
      </c>
      <c r="E3702" s="364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20" t="e">
        <f>#REF!-#REF!</f>
        <v>#REF!</v>
      </c>
    </row>
    <row r="3703" spans="1:11" ht="22.5" hidden="1" customHeight="1">
      <c r="A3703" s="25" t="s">
        <v>8494</v>
      </c>
      <c r="B3703" s="26" t="s">
        <v>167</v>
      </c>
      <c r="C3703" s="27" t="s">
        <v>8482</v>
      </c>
      <c r="D3703" s="28" t="e">
        <f>(#REF!+#REF!)-#REF!</f>
        <v>#REF!</v>
      </c>
      <c r="E3703" s="364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20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4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20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4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20" t="e">
        <f>#REF!-#REF!</f>
        <v>#REF!</v>
      </c>
    </row>
    <row r="3706" spans="1:11" ht="11.25" hidden="1" customHeight="1">
      <c r="A3706" s="25" t="s">
        <v>9002</v>
      </c>
      <c r="B3706" s="26" t="s">
        <v>170</v>
      </c>
      <c r="C3706" s="27" t="s">
        <v>6662</v>
      </c>
      <c r="D3706" s="28" t="e">
        <f>(#REF!+#REF!)-#REF!</f>
        <v>#REF!</v>
      </c>
      <c r="E3706" s="364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20" t="e">
        <f>#REF!-#REF!</f>
        <v>#REF!</v>
      </c>
    </row>
    <row r="3707" spans="1:11" ht="33.75" hidden="1" customHeight="1">
      <c r="A3707" s="25" t="s">
        <v>1668</v>
      </c>
      <c r="B3707" s="26" t="s">
        <v>9138</v>
      </c>
      <c r="C3707" s="27" t="s">
        <v>2132</v>
      </c>
      <c r="D3707" s="28" t="e">
        <f>(#REF!+#REF!)-#REF!</f>
        <v>#REF!</v>
      </c>
      <c r="E3707" s="364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20" t="e">
        <f>#REF!-#REF!</f>
        <v>#REF!</v>
      </c>
    </row>
    <row r="3708" spans="1:11" ht="11.25" hidden="1" customHeight="1">
      <c r="A3708" s="25" t="s">
        <v>54</v>
      </c>
      <c r="B3708" s="26" t="s">
        <v>9139</v>
      </c>
      <c r="C3708" s="27" t="s">
        <v>594</v>
      </c>
      <c r="D3708" s="28" t="e">
        <f>(#REF!+#REF!)-#REF!</f>
        <v>#REF!</v>
      </c>
      <c r="E3708" s="364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20" t="e">
        <f>#REF!-#REF!</f>
        <v>#REF!</v>
      </c>
    </row>
    <row r="3709" spans="1:11" ht="33.75" hidden="1" customHeight="1">
      <c r="A3709" s="25" t="s">
        <v>7066</v>
      </c>
      <c r="B3709" s="26" t="s">
        <v>3098</v>
      </c>
      <c r="C3709" s="27" t="s">
        <v>4831</v>
      </c>
      <c r="D3709" s="28" t="e">
        <f>(#REF!+#REF!)-#REF!</f>
        <v>#REF!</v>
      </c>
      <c r="E3709" s="364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20" t="e">
        <f>#REF!-#REF!</f>
        <v>#REF!</v>
      </c>
    </row>
    <row r="3710" spans="1:11" ht="11.25" hidden="1" customHeight="1">
      <c r="A3710" s="25" t="s">
        <v>6523</v>
      </c>
      <c r="B3710" s="26" t="s">
        <v>3099</v>
      </c>
      <c r="C3710" s="27" t="s">
        <v>6741</v>
      </c>
      <c r="D3710" s="28" t="e">
        <f>(#REF!+#REF!)-#REF!</f>
        <v>#REF!</v>
      </c>
      <c r="E3710" s="364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20" t="e">
        <f>#REF!-#REF!</f>
        <v>#REF!</v>
      </c>
    </row>
    <row r="3711" spans="1:11" ht="11.25" hidden="1" customHeight="1">
      <c r="A3711" s="25" t="s">
        <v>5922</v>
      </c>
      <c r="B3711" s="26" t="s">
        <v>3100</v>
      </c>
      <c r="C3711" s="27" t="s">
        <v>520</v>
      </c>
      <c r="D3711" s="28" t="e">
        <f>(#REF!+#REF!)-#REF!</f>
        <v>#REF!</v>
      </c>
      <c r="E3711" s="364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20" t="e">
        <f>#REF!-#REF!</f>
        <v>#REF!</v>
      </c>
    </row>
    <row r="3712" spans="1:11" ht="11.25" hidden="1" customHeight="1">
      <c r="A3712" s="25" t="s">
        <v>7213</v>
      </c>
      <c r="B3712" s="26" t="s">
        <v>7513</v>
      </c>
      <c r="C3712" s="27" t="s">
        <v>5860</v>
      </c>
      <c r="D3712" s="28" t="e">
        <f>(#REF!+#REF!)-#REF!</f>
        <v>#REF!</v>
      </c>
      <c r="E3712" s="364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20" t="e">
        <f>#REF!-#REF!</f>
        <v>#REF!</v>
      </c>
    </row>
    <row r="3713" spans="1:11" ht="22.5" hidden="1" customHeight="1">
      <c r="A3713" s="25" t="s">
        <v>5052</v>
      </c>
      <c r="B3713" s="26" t="s">
        <v>6407</v>
      </c>
      <c r="C3713" s="27" t="s">
        <v>7851</v>
      </c>
      <c r="D3713" s="28" t="e">
        <f>(#REF!+#REF!)-#REF!</f>
        <v>#REF!</v>
      </c>
      <c r="E3713" s="364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20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7852</v>
      </c>
      <c r="D3714" s="28" t="e">
        <f>(#REF!+#REF!)-#REF!</f>
        <v>#REF!</v>
      </c>
      <c r="E3714" s="364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20" t="e">
        <f>#REF!-#REF!</f>
        <v>#REF!</v>
      </c>
    </row>
    <row r="3715" spans="1:11" ht="11.25" hidden="1" customHeight="1">
      <c r="A3715" s="25" t="s">
        <v>7436</v>
      </c>
      <c r="B3715" s="26" t="s">
        <v>8737</v>
      </c>
      <c r="C3715" s="27" t="s">
        <v>519</v>
      </c>
      <c r="D3715" s="28" t="e">
        <f>(#REF!+#REF!)-#REF!</f>
        <v>#REF!</v>
      </c>
      <c r="E3715" s="364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20" t="e">
        <f>#REF!-#REF!</f>
        <v>#REF!</v>
      </c>
    </row>
    <row r="3716" spans="1:11" ht="11.25" hidden="1" customHeight="1">
      <c r="A3716" s="25" t="s">
        <v>3930</v>
      </c>
      <c r="B3716" s="26" t="s">
        <v>8639</v>
      </c>
      <c r="C3716" s="27" t="s">
        <v>8060</v>
      </c>
      <c r="D3716" s="28" t="e">
        <f>(#REF!+#REF!)-#REF!</f>
        <v>#REF!</v>
      </c>
      <c r="E3716" s="364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20" t="e">
        <f>#REF!-#REF!</f>
        <v>#REF!</v>
      </c>
    </row>
    <row r="3717" spans="1:11" ht="22.5" hidden="1" customHeight="1">
      <c r="A3717" s="25" t="s">
        <v>6847</v>
      </c>
      <c r="B3717" s="26" t="s">
        <v>1521</v>
      </c>
      <c r="C3717" s="27" t="s">
        <v>6746</v>
      </c>
      <c r="D3717" s="28" t="e">
        <f>(#REF!+#REF!)-#REF!</f>
        <v>#REF!</v>
      </c>
      <c r="E3717" s="364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20" t="e">
        <f>#REF!-#REF!</f>
        <v>#REF!</v>
      </c>
    </row>
    <row r="3718" spans="1:11" ht="11.25" hidden="1" customHeight="1">
      <c r="A3718" s="25" t="s">
        <v>6747</v>
      </c>
      <c r="B3718" s="26" t="s">
        <v>1522</v>
      </c>
      <c r="C3718" s="27" t="s">
        <v>6748</v>
      </c>
      <c r="D3718" s="28" t="e">
        <f>(#REF!+#REF!)-#REF!</f>
        <v>#REF!</v>
      </c>
      <c r="E3718" s="364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20" t="e">
        <f>#REF!-#REF!</f>
        <v>#REF!</v>
      </c>
    </row>
    <row r="3719" spans="1:11" ht="11.25" hidden="1" customHeight="1">
      <c r="A3719" s="25" t="s">
        <v>5610</v>
      </c>
      <c r="B3719" s="26" t="s">
        <v>1523</v>
      </c>
      <c r="C3719" s="27" t="s">
        <v>6447</v>
      </c>
      <c r="D3719" s="28" t="e">
        <f>(#REF!+#REF!)-#REF!</f>
        <v>#REF!</v>
      </c>
      <c r="E3719" s="364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20" t="e">
        <f>#REF!-#REF!</f>
        <v>#REF!</v>
      </c>
    </row>
    <row r="3720" spans="1:11" ht="22.5" hidden="1" customHeight="1">
      <c r="A3720" s="25" t="s">
        <v>5762</v>
      </c>
      <c r="B3720" s="26" t="s">
        <v>1524</v>
      </c>
      <c r="C3720" s="27" t="s">
        <v>4484</v>
      </c>
      <c r="D3720" s="28" t="e">
        <f>(#REF!+#REF!)-#REF!</f>
        <v>#REF!</v>
      </c>
      <c r="E3720" s="364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20" t="e">
        <f>#REF!-#REF!</f>
        <v>#REF!</v>
      </c>
    </row>
    <row r="3721" spans="1:11" ht="11.25" hidden="1" customHeight="1">
      <c r="A3721" s="25" t="s">
        <v>7434</v>
      </c>
      <c r="B3721" s="26" t="s">
        <v>1840</v>
      </c>
      <c r="C3721" s="27" t="s">
        <v>7259</v>
      </c>
      <c r="D3721" s="28" t="e">
        <f>(#REF!+#REF!)-#REF!</f>
        <v>#REF!</v>
      </c>
      <c r="E3721" s="364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20" t="e">
        <f>#REF!-#REF!</f>
        <v>#REF!</v>
      </c>
    </row>
    <row r="3722" spans="1:11" ht="11.25" hidden="1" customHeight="1">
      <c r="A3722" s="25" t="s">
        <v>7312</v>
      </c>
      <c r="B3722" s="26" t="s">
        <v>1841</v>
      </c>
      <c r="C3722" s="27" t="s">
        <v>2065</v>
      </c>
      <c r="D3722" s="28" t="e">
        <f>(#REF!+#REF!)-#REF!</f>
        <v>#REF!</v>
      </c>
      <c r="E3722" s="364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20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4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20" t="e">
        <f>#REF!-#REF!</f>
        <v>#REF!</v>
      </c>
    </row>
    <row r="3724" spans="1:11" ht="11.25" hidden="1" customHeight="1">
      <c r="A3724" s="25" t="s">
        <v>1990</v>
      </c>
      <c r="B3724" s="26" t="s">
        <v>7423</v>
      </c>
      <c r="C3724" s="27" t="s">
        <v>6241</v>
      </c>
      <c r="D3724" s="28" t="e">
        <f>(#REF!+#REF!)-#REF!</f>
        <v>#REF!</v>
      </c>
      <c r="E3724" s="364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20" t="e">
        <f>#REF!-#REF!</f>
        <v>#REF!</v>
      </c>
    </row>
    <row r="3725" spans="1:11" ht="11.25" hidden="1" customHeight="1">
      <c r="A3725" s="25" t="s">
        <v>7635</v>
      </c>
      <c r="B3725" s="26" t="s">
        <v>7424</v>
      </c>
      <c r="C3725" s="27" t="s">
        <v>5989</v>
      </c>
      <c r="D3725" s="28" t="e">
        <f>(#REF!+#REF!)-#REF!</f>
        <v>#REF!</v>
      </c>
      <c r="E3725" s="364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20" t="e">
        <f>#REF!-#REF!</f>
        <v>#REF!</v>
      </c>
    </row>
    <row r="3726" spans="1:11" ht="11.25" hidden="1" customHeight="1">
      <c r="A3726" s="25" t="s">
        <v>550</v>
      </c>
      <c r="B3726" s="26" t="s">
        <v>4932</v>
      </c>
      <c r="C3726" s="27" t="s">
        <v>4111</v>
      </c>
      <c r="D3726" s="28" t="e">
        <f>(#REF!+#REF!)-#REF!</f>
        <v>#REF!</v>
      </c>
      <c r="E3726" s="364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20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4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20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4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20" t="e">
        <f>#REF!-#REF!</f>
        <v>#REF!</v>
      </c>
    </row>
    <row r="3729" spans="1:11" ht="11.25" hidden="1" customHeight="1">
      <c r="A3729" s="25" t="s">
        <v>8505</v>
      </c>
      <c r="B3729" s="26" t="s">
        <v>1820</v>
      </c>
      <c r="C3729" s="27" t="s">
        <v>5601</v>
      </c>
      <c r="D3729" s="28" t="e">
        <f>(#REF!+#REF!)-#REF!</f>
        <v>#REF!</v>
      </c>
      <c r="E3729" s="364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20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4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20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4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20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4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20" t="e">
        <f>#REF!-#REF!</f>
        <v>#REF!</v>
      </c>
    </row>
    <row r="3733" spans="1:11" ht="11.25" hidden="1" customHeight="1">
      <c r="A3733" s="25" t="s">
        <v>5661</v>
      </c>
      <c r="B3733" s="26" t="s">
        <v>2425</v>
      </c>
      <c r="C3733" s="27" t="s">
        <v>6406</v>
      </c>
      <c r="D3733" s="28" t="e">
        <f>(#REF!+#REF!)-#REF!</f>
        <v>#REF!</v>
      </c>
      <c r="E3733" s="364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20" t="e">
        <f>#REF!-#REF!</f>
        <v>#REF!</v>
      </c>
    </row>
    <row r="3734" spans="1:11" ht="11.25" hidden="1" customHeight="1">
      <c r="A3734" s="25" t="s">
        <v>4342</v>
      </c>
      <c r="B3734" s="26" t="s">
        <v>7275</v>
      </c>
      <c r="C3734" s="27" t="s">
        <v>9190</v>
      </c>
      <c r="D3734" s="28" t="e">
        <f>(#REF!+#REF!)-#REF!</f>
        <v>#REF!</v>
      </c>
      <c r="E3734" s="364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20" t="e">
        <f>#REF!-#REF!</f>
        <v>#REF!</v>
      </c>
    </row>
    <row r="3735" spans="1:11" ht="22.5" hidden="1" customHeight="1">
      <c r="A3735" s="25" t="s">
        <v>881</v>
      </c>
      <c r="B3735" s="26" t="s">
        <v>7276</v>
      </c>
      <c r="C3735" s="27" t="s">
        <v>980</v>
      </c>
      <c r="D3735" s="28" t="e">
        <f>(#REF!+#REF!)-#REF!</f>
        <v>#REF!</v>
      </c>
      <c r="E3735" s="364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20" t="e">
        <f>#REF!-#REF!</f>
        <v>#REF!</v>
      </c>
    </row>
    <row r="3736" spans="1:11" ht="33.75" hidden="1" customHeight="1">
      <c r="A3736" s="25" t="s">
        <v>8431</v>
      </c>
      <c r="B3736" s="26" t="s">
        <v>7277</v>
      </c>
      <c r="C3736" s="27" t="s">
        <v>1895</v>
      </c>
      <c r="D3736" s="28" t="e">
        <f>(#REF!+#REF!)-#REF!</f>
        <v>#REF!</v>
      </c>
      <c r="E3736" s="364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20" t="e">
        <f>#REF!-#REF!</f>
        <v>#REF!</v>
      </c>
    </row>
    <row r="3737" spans="1:11" ht="11.25" hidden="1" customHeight="1">
      <c r="A3737" s="25" t="s">
        <v>7457</v>
      </c>
      <c r="B3737" s="26" t="s">
        <v>76</v>
      </c>
      <c r="C3737" s="27" t="s">
        <v>5917</v>
      </c>
      <c r="D3737" s="28" t="e">
        <f>(#REF!+#REF!)-#REF!</f>
        <v>#REF!</v>
      </c>
      <c r="E3737" s="364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20" t="e">
        <f>#REF!-#REF!</f>
        <v>#REF!</v>
      </c>
    </row>
    <row r="3738" spans="1:11" ht="22.5" hidden="1" customHeight="1">
      <c r="A3738" s="25" t="s">
        <v>8494</v>
      </c>
      <c r="B3738" s="26" t="s">
        <v>77</v>
      </c>
      <c r="C3738" s="27" t="s">
        <v>7243</v>
      </c>
      <c r="D3738" s="28" t="e">
        <f>(#REF!+#REF!)-#REF!</f>
        <v>#REF!</v>
      </c>
      <c r="E3738" s="364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20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4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20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4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20" t="e">
        <f>#REF!-#REF!</f>
        <v>#REF!</v>
      </c>
    </row>
    <row r="3741" spans="1:11" ht="11.25" hidden="1" customHeight="1">
      <c r="A3741" s="25" t="s">
        <v>9002</v>
      </c>
      <c r="B3741" s="26" t="s">
        <v>80</v>
      </c>
      <c r="C3741" s="27" t="s">
        <v>5834</v>
      </c>
      <c r="D3741" s="28" t="e">
        <f>(#REF!+#REF!)-#REF!</f>
        <v>#REF!</v>
      </c>
      <c r="E3741" s="364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20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4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20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4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20" t="e">
        <f>#REF!-#REF!</f>
        <v>#REF!</v>
      </c>
    </row>
    <row r="3744" spans="1:11" ht="33.75" hidden="1" customHeight="1">
      <c r="A3744" s="25" t="s">
        <v>7066</v>
      </c>
      <c r="B3744" s="26" t="s">
        <v>1545</v>
      </c>
      <c r="C3744" s="27" t="s">
        <v>3578</v>
      </c>
      <c r="D3744" s="28" t="e">
        <f>(#REF!+#REF!)-#REF!</f>
        <v>#REF!</v>
      </c>
      <c r="E3744" s="364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20" t="e">
        <f>#REF!-#REF!</f>
        <v>#REF!</v>
      </c>
    </row>
    <row r="3745" spans="1:11" ht="11.25" hidden="1" customHeight="1">
      <c r="A3745" s="25" t="s">
        <v>6523</v>
      </c>
      <c r="B3745" s="26" t="s">
        <v>1546</v>
      </c>
      <c r="C3745" s="27" t="s">
        <v>1230</v>
      </c>
      <c r="D3745" s="28" t="e">
        <f>(#REF!+#REF!)-#REF!</f>
        <v>#REF!</v>
      </c>
      <c r="E3745" s="364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20" t="e">
        <f>#REF!-#REF!</f>
        <v>#REF!</v>
      </c>
    </row>
    <row r="3746" spans="1:11" ht="11.25" hidden="1" customHeight="1">
      <c r="A3746" s="25" t="s">
        <v>5922</v>
      </c>
      <c r="B3746" s="26" t="s">
        <v>1547</v>
      </c>
      <c r="C3746" s="27" t="s">
        <v>9065</v>
      </c>
      <c r="D3746" s="28" t="e">
        <f>(#REF!+#REF!)-#REF!</f>
        <v>#REF!</v>
      </c>
      <c r="E3746" s="364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20" t="e">
        <f>#REF!-#REF!</f>
        <v>#REF!</v>
      </c>
    </row>
    <row r="3747" spans="1:11" ht="11.25" hidden="1" customHeight="1">
      <c r="A3747" s="25" t="s">
        <v>7213</v>
      </c>
      <c r="B3747" s="26" t="s">
        <v>4345</v>
      </c>
      <c r="C3747" s="27" t="s">
        <v>7558</v>
      </c>
      <c r="D3747" s="28" t="e">
        <f>(#REF!+#REF!)-#REF!</f>
        <v>#REF!</v>
      </c>
      <c r="E3747" s="364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20" t="e">
        <f>#REF!-#REF!</f>
        <v>#REF!</v>
      </c>
    </row>
    <row r="3748" spans="1:11" ht="22.5" hidden="1" customHeight="1">
      <c r="A3748" s="25" t="s">
        <v>5052</v>
      </c>
      <c r="B3748" s="26" t="s">
        <v>4346</v>
      </c>
      <c r="C3748" s="27" t="s">
        <v>2761</v>
      </c>
      <c r="D3748" s="28" t="e">
        <f>(#REF!+#REF!)-#REF!</f>
        <v>#REF!</v>
      </c>
      <c r="E3748" s="364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20" t="e">
        <f>#REF!-#REF!</f>
        <v>#REF!</v>
      </c>
    </row>
    <row r="3749" spans="1:11" ht="22.5" hidden="1" customHeight="1">
      <c r="A3749" s="25" t="s">
        <v>626</v>
      </c>
      <c r="B3749" s="26" t="s">
        <v>4347</v>
      </c>
      <c r="C3749" s="27" t="s">
        <v>1705</v>
      </c>
      <c r="D3749" s="28" t="e">
        <f>(#REF!+#REF!)-#REF!</f>
        <v>#REF!</v>
      </c>
      <c r="E3749" s="364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20" t="e">
        <f>#REF!-#REF!</f>
        <v>#REF!</v>
      </c>
    </row>
    <row r="3750" spans="1:11" ht="11.25" hidden="1" customHeight="1">
      <c r="A3750" s="25" t="s">
        <v>7436</v>
      </c>
      <c r="B3750" s="26" t="s">
        <v>500</v>
      </c>
      <c r="C3750" s="27" t="s">
        <v>6864</v>
      </c>
      <c r="D3750" s="28" t="e">
        <f>(#REF!+#REF!)-#REF!</f>
        <v>#REF!</v>
      </c>
      <c r="E3750" s="364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20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5270</v>
      </c>
      <c r="D3751" s="28" t="e">
        <f>(#REF!+#REF!)-#REF!</f>
        <v>#REF!</v>
      </c>
      <c r="E3751" s="364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20" t="e">
        <f>#REF!-#REF!</f>
        <v>#REF!</v>
      </c>
    </row>
    <row r="3752" spans="1:11" ht="22.5" hidden="1" customHeight="1">
      <c r="A3752" s="25" t="s">
        <v>6847</v>
      </c>
      <c r="B3752" s="26" t="s">
        <v>4452</v>
      </c>
      <c r="C3752" s="27" t="s">
        <v>1859</v>
      </c>
      <c r="D3752" s="28" t="e">
        <f>(#REF!+#REF!)-#REF!</f>
        <v>#REF!</v>
      </c>
      <c r="E3752" s="364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20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4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20" t="e">
        <f>#REF!-#REF!</f>
        <v>#REF!</v>
      </c>
    </row>
    <row r="3754" spans="1:11" ht="11.25" hidden="1" customHeight="1">
      <c r="A3754" s="25" t="s">
        <v>5610</v>
      </c>
      <c r="B3754" s="26" t="s">
        <v>8982</v>
      </c>
      <c r="C3754" s="27" t="s">
        <v>1154</v>
      </c>
      <c r="D3754" s="28" t="e">
        <f>(#REF!+#REF!)-#REF!</f>
        <v>#REF!</v>
      </c>
      <c r="E3754" s="364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20" t="e">
        <f>#REF!-#REF!</f>
        <v>#REF!</v>
      </c>
    </row>
    <row r="3755" spans="1:11" ht="22.5" hidden="1" customHeight="1">
      <c r="A3755" s="25" t="s">
        <v>5762</v>
      </c>
      <c r="B3755" s="26" t="s">
        <v>9202</v>
      </c>
      <c r="C3755" s="27" t="s">
        <v>6457</v>
      </c>
      <c r="D3755" s="28" t="e">
        <f>(#REF!+#REF!)-#REF!</f>
        <v>#REF!</v>
      </c>
      <c r="E3755" s="364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20" t="e">
        <f>#REF!-#REF!</f>
        <v>#REF!</v>
      </c>
    </row>
    <row r="3756" spans="1:11" ht="11.25" hidden="1" customHeight="1">
      <c r="A3756" s="25" t="s">
        <v>7434</v>
      </c>
      <c r="B3756" s="26" t="s">
        <v>4886</v>
      </c>
      <c r="C3756" s="27" t="s">
        <v>6458</v>
      </c>
      <c r="D3756" s="28" t="e">
        <f>(#REF!+#REF!)-#REF!</f>
        <v>#REF!</v>
      </c>
      <c r="E3756" s="364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20" t="e">
        <f>#REF!-#REF!</f>
        <v>#REF!</v>
      </c>
    </row>
    <row r="3757" spans="1:11" ht="11.25" hidden="1" customHeight="1">
      <c r="A3757" s="25" t="s">
        <v>7312</v>
      </c>
      <c r="B3757" s="26" t="s">
        <v>9236</v>
      </c>
      <c r="C3757" s="27" t="s">
        <v>6800</v>
      </c>
      <c r="D3757" s="28" t="e">
        <f>(#REF!+#REF!)-#REF!</f>
        <v>#REF!</v>
      </c>
      <c r="E3757" s="364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20" t="e">
        <f>#REF!-#REF!</f>
        <v>#REF!</v>
      </c>
    </row>
    <row r="3758" spans="1:11" ht="11.25" hidden="1" customHeight="1">
      <c r="A3758" s="25" t="s">
        <v>951</v>
      </c>
      <c r="B3758" s="26" t="s">
        <v>9237</v>
      </c>
      <c r="C3758" s="27" t="s">
        <v>6801</v>
      </c>
      <c r="D3758" s="28" t="e">
        <f>(#REF!+#REF!)-#REF!</f>
        <v>#REF!</v>
      </c>
      <c r="E3758" s="364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20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4883</v>
      </c>
      <c r="D3759" s="28" t="e">
        <f>(#REF!+#REF!)-#REF!</f>
        <v>#REF!</v>
      </c>
      <c r="E3759" s="364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20" t="e">
        <f>#REF!-#REF!</f>
        <v>#REF!</v>
      </c>
    </row>
    <row r="3760" spans="1:11" ht="11.25" hidden="1" customHeight="1">
      <c r="A3760" s="25" t="s">
        <v>7635</v>
      </c>
      <c r="B3760" s="26" t="s">
        <v>315</v>
      </c>
      <c r="C3760" s="27" t="s">
        <v>4884</v>
      </c>
      <c r="D3760" s="28" t="e">
        <f>(#REF!+#REF!)-#REF!</f>
        <v>#REF!</v>
      </c>
      <c r="E3760" s="364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20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6776</v>
      </c>
      <c r="D3761" s="28" t="e">
        <f>(#REF!+#REF!)-#REF!</f>
        <v>#REF!</v>
      </c>
      <c r="E3761" s="364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20" t="e">
        <f>#REF!-#REF!</f>
        <v>#REF!</v>
      </c>
    </row>
    <row r="3762" spans="1:11" ht="11.25" hidden="1" customHeight="1">
      <c r="A3762" s="25" t="s">
        <v>2752</v>
      </c>
      <c r="B3762" s="26" t="s">
        <v>5345</v>
      </c>
      <c r="C3762" s="27" t="s">
        <v>1534</v>
      </c>
      <c r="D3762" s="28" t="e">
        <f>(#REF!+#REF!)-#REF!</f>
        <v>#REF!</v>
      </c>
      <c r="E3762" s="364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20" t="e">
        <f>#REF!-#REF!</f>
        <v>#REF!</v>
      </c>
    </row>
    <row r="3763" spans="1:11" ht="11.25" hidden="1" customHeight="1">
      <c r="A3763" s="25" t="s">
        <v>2296</v>
      </c>
      <c r="B3763" s="26" t="s">
        <v>6224</v>
      </c>
      <c r="C3763" s="27" t="s">
        <v>7717</v>
      </c>
      <c r="D3763" s="28" t="e">
        <f>(#REF!+#REF!)-#REF!</f>
        <v>#REF!</v>
      </c>
      <c r="E3763" s="364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20" t="e">
        <f>#REF!-#REF!</f>
        <v>#REF!</v>
      </c>
    </row>
    <row r="3764" spans="1:11" ht="11.25" hidden="1" customHeight="1">
      <c r="A3764" s="25" t="s">
        <v>8505</v>
      </c>
      <c r="B3764" s="26" t="s">
        <v>6225</v>
      </c>
      <c r="C3764" s="27" t="s">
        <v>6752</v>
      </c>
      <c r="D3764" s="28" t="e">
        <f>(#REF!+#REF!)-#REF!</f>
        <v>#REF!</v>
      </c>
      <c r="E3764" s="364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20" t="e">
        <f>#REF!-#REF!</f>
        <v>#REF!</v>
      </c>
    </row>
    <row r="3765" spans="1:11" ht="11.25" hidden="1" customHeight="1">
      <c r="A3765" s="25" t="s">
        <v>2995</v>
      </c>
      <c r="B3765" s="26" t="s">
        <v>6226</v>
      </c>
      <c r="C3765" s="27" t="s">
        <v>6753</v>
      </c>
      <c r="D3765" s="28" t="e">
        <f>(#REF!+#REF!)-#REF!</f>
        <v>#REF!</v>
      </c>
      <c r="E3765" s="364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20" t="e">
        <f>#REF!-#REF!</f>
        <v>#REF!</v>
      </c>
    </row>
    <row r="3766" spans="1:11" ht="22.5" hidden="1" customHeight="1">
      <c r="A3766" s="25" t="s">
        <v>3639</v>
      </c>
      <c r="B3766" s="26" t="s">
        <v>6814</v>
      </c>
      <c r="C3766" s="27" t="s">
        <v>3517</v>
      </c>
      <c r="D3766" s="28" t="e">
        <f>(#REF!+#REF!)-#REF!</f>
        <v>#REF!</v>
      </c>
      <c r="E3766" s="364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20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4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20" t="e">
        <f>#REF!-#REF!</f>
        <v>#REF!</v>
      </c>
    </row>
    <row r="3768" spans="1:11" ht="11.25" hidden="1" customHeight="1">
      <c r="A3768" s="25" t="s">
        <v>5661</v>
      </c>
      <c r="B3768" s="26" t="s">
        <v>3487</v>
      </c>
      <c r="C3768" s="27" t="s">
        <v>8908</v>
      </c>
      <c r="D3768" s="28" t="e">
        <f>(#REF!+#REF!)-#REF!</f>
        <v>#REF!</v>
      </c>
      <c r="E3768" s="364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20" t="e">
        <f>#REF!-#REF!</f>
        <v>#REF!</v>
      </c>
    </row>
    <row r="3769" spans="1:11" ht="11.25" hidden="1" customHeight="1">
      <c r="A3769" s="25" t="s">
        <v>4342</v>
      </c>
      <c r="B3769" s="26" t="s">
        <v>4420</v>
      </c>
      <c r="C3769" s="27" t="s">
        <v>6783</v>
      </c>
      <c r="D3769" s="28" t="e">
        <f>(#REF!+#REF!)-#REF!</f>
        <v>#REF!</v>
      </c>
      <c r="E3769" s="364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20" t="e">
        <f>#REF!-#REF!</f>
        <v>#REF!</v>
      </c>
    </row>
    <row r="3770" spans="1:11" ht="22.5" hidden="1" customHeight="1">
      <c r="A3770" s="25" t="s">
        <v>881</v>
      </c>
      <c r="B3770" s="26" t="s">
        <v>4421</v>
      </c>
      <c r="C3770" s="27" t="s">
        <v>1152</v>
      </c>
      <c r="D3770" s="28" t="e">
        <f>(#REF!+#REF!)-#REF!</f>
        <v>#REF!</v>
      </c>
      <c r="E3770" s="364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20" t="e">
        <f>#REF!-#REF!</f>
        <v>#REF!</v>
      </c>
    </row>
    <row r="3771" spans="1:11" ht="33.75" hidden="1" customHeight="1">
      <c r="A3771" s="25" t="s">
        <v>8431</v>
      </c>
      <c r="B3771" s="26" t="s">
        <v>4422</v>
      </c>
      <c r="C3771" s="27" t="s">
        <v>7314</v>
      </c>
      <c r="D3771" s="28" t="e">
        <f>(#REF!+#REF!)-#REF!</f>
        <v>#REF!</v>
      </c>
      <c r="E3771" s="364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20" t="e">
        <f>#REF!-#REF!</f>
        <v>#REF!</v>
      </c>
    </row>
    <row r="3772" spans="1:11" ht="11.25" hidden="1" customHeight="1">
      <c r="A3772" s="25" t="s">
        <v>7457</v>
      </c>
      <c r="B3772" s="26" t="s">
        <v>4423</v>
      </c>
      <c r="C3772" s="27" t="s">
        <v>3327</v>
      </c>
      <c r="D3772" s="28" t="e">
        <f>(#REF!+#REF!)-#REF!</f>
        <v>#REF!</v>
      </c>
      <c r="E3772" s="364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20" t="e">
        <f>#REF!-#REF!</f>
        <v>#REF!</v>
      </c>
    </row>
    <row r="3773" spans="1:11" ht="22.5" hidden="1" customHeight="1">
      <c r="A3773" s="25" t="s">
        <v>8494</v>
      </c>
      <c r="B3773" s="26" t="s">
        <v>4424</v>
      </c>
      <c r="C3773" s="27" t="s">
        <v>2398</v>
      </c>
      <c r="D3773" s="28" t="e">
        <f>(#REF!+#REF!)-#REF!</f>
        <v>#REF!</v>
      </c>
      <c r="E3773" s="364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20" t="e">
        <f>#REF!-#REF!</f>
        <v>#REF!</v>
      </c>
    </row>
    <row r="3774" spans="1:11" ht="22.5" hidden="1" customHeight="1">
      <c r="A3774" s="25" t="s">
        <v>1057</v>
      </c>
      <c r="B3774" s="26" t="s">
        <v>6217</v>
      </c>
      <c r="C3774" s="27" t="s">
        <v>8539</v>
      </c>
      <c r="D3774" s="28" t="e">
        <f>(#REF!+#REF!)-#REF!</f>
        <v>#REF!</v>
      </c>
      <c r="E3774" s="364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20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7029</v>
      </c>
      <c r="D3775" s="28" t="e">
        <f>(#REF!+#REF!)-#REF!</f>
        <v>#REF!</v>
      </c>
      <c r="E3775" s="364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20" t="e">
        <f>#REF!-#REF!</f>
        <v>#REF!</v>
      </c>
    </row>
    <row r="3776" spans="1:11" ht="11.25" hidden="1" customHeight="1">
      <c r="A3776" s="25" t="s">
        <v>9002</v>
      </c>
      <c r="B3776" s="26" t="s">
        <v>9051</v>
      </c>
      <c r="C3776" s="27" t="s">
        <v>5511</v>
      </c>
      <c r="D3776" s="28" t="e">
        <f>(#REF!+#REF!)-#REF!</f>
        <v>#REF!</v>
      </c>
      <c r="E3776" s="364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20" t="e">
        <f>#REF!-#REF!</f>
        <v>#REF!</v>
      </c>
    </row>
    <row r="3777" spans="1:11" ht="33.75" hidden="1" customHeight="1">
      <c r="A3777" s="25" t="s">
        <v>1668</v>
      </c>
      <c r="B3777" s="26" t="s">
        <v>9052</v>
      </c>
      <c r="C3777" s="27" t="s">
        <v>3835</v>
      </c>
      <c r="D3777" s="28" t="e">
        <f>(#REF!+#REF!)-#REF!</f>
        <v>#REF!</v>
      </c>
      <c r="E3777" s="364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20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8356</v>
      </c>
      <c r="D3778" s="28" t="e">
        <f>(#REF!+#REF!)-#REF!</f>
        <v>#REF!</v>
      </c>
      <c r="E3778" s="364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20" t="e">
        <f>#REF!-#REF!</f>
        <v>#REF!</v>
      </c>
    </row>
    <row r="3779" spans="1:11" ht="33.75" hidden="1" customHeight="1">
      <c r="A3779" s="25" t="s">
        <v>7066</v>
      </c>
      <c r="B3779" s="26" t="s">
        <v>1680</v>
      </c>
      <c r="C3779" s="27" t="s">
        <v>5412</v>
      </c>
      <c r="D3779" s="28" t="e">
        <f>(#REF!+#REF!)-#REF!</f>
        <v>#REF!</v>
      </c>
      <c r="E3779" s="364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20" t="e">
        <f>#REF!-#REF!</f>
        <v>#REF!</v>
      </c>
    </row>
    <row r="3780" spans="1:11" ht="11.25" hidden="1" customHeight="1">
      <c r="A3780" s="25" t="s">
        <v>6523</v>
      </c>
      <c r="B3780" s="26" t="s">
        <v>9252</v>
      </c>
      <c r="C3780" s="27" t="s">
        <v>1365</v>
      </c>
      <c r="D3780" s="28" t="e">
        <f>(#REF!+#REF!)-#REF!</f>
        <v>#REF!</v>
      </c>
      <c r="E3780" s="364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20" t="e">
        <f>#REF!-#REF!</f>
        <v>#REF!</v>
      </c>
    </row>
    <row r="3781" spans="1:11" ht="11.25" hidden="1" customHeight="1">
      <c r="A3781" s="25" t="s">
        <v>5922</v>
      </c>
      <c r="B3781" s="26" t="s">
        <v>5441</v>
      </c>
      <c r="C3781" s="27" t="s">
        <v>2414</v>
      </c>
      <c r="D3781" s="28" t="e">
        <f>(#REF!+#REF!)-#REF!</f>
        <v>#REF!</v>
      </c>
      <c r="E3781" s="364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20" t="e">
        <f>#REF!-#REF!</f>
        <v>#REF!</v>
      </c>
    </row>
    <row r="3782" spans="1:11" ht="11.25" hidden="1" customHeight="1">
      <c r="A3782" s="25" t="s">
        <v>7213</v>
      </c>
      <c r="B3782" s="26" t="s">
        <v>5442</v>
      </c>
      <c r="C3782" s="27" t="s">
        <v>7525</v>
      </c>
      <c r="D3782" s="28" t="e">
        <f>(#REF!+#REF!)-#REF!</f>
        <v>#REF!</v>
      </c>
      <c r="E3782" s="364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20" t="e">
        <f>#REF!-#REF!</f>
        <v>#REF!</v>
      </c>
    </row>
    <row r="3783" spans="1:11" ht="22.5" hidden="1" customHeight="1">
      <c r="A3783" s="25" t="s">
        <v>5052</v>
      </c>
      <c r="B3783" s="26" t="s">
        <v>5443</v>
      </c>
      <c r="C3783" s="27" t="s">
        <v>56</v>
      </c>
      <c r="D3783" s="28" t="e">
        <f>(#REF!+#REF!)-#REF!</f>
        <v>#REF!</v>
      </c>
      <c r="E3783" s="364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20" t="e">
        <f>#REF!-#REF!</f>
        <v>#REF!</v>
      </c>
    </row>
    <row r="3784" spans="1:11" ht="22.5" hidden="1" customHeight="1">
      <c r="A3784" s="25" t="s">
        <v>626</v>
      </c>
      <c r="B3784" s="26" t="s">
        <v>5444</v>
      </c>
      <c r="C3784" s="27" t="s">
        <v>8238</v>
      </c>
      <c r="D3784" s="28" t="e">
        <f>(#REF!+#REF!)-#REF!</f>
        <v>#REF!</v>
      </c>
      <c r="E3784" s="364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20" t="e">
        <f>#REF!-#REF!</f>
        <v>#REF!</v>
      </c>
    </row>
    <row r="3785" spans="1:11" ht="11.25" hidden="1" customHeight="1">
      <c r="A3785" s="25" t="s">
        <v>7436</v>
      </c>
      <c r="B3785" s="26" t="s">
        <v>5445</v>
      </c>
      <c r="C3785" s="27" t="s">
        <v>8081</v>
      </c>
      <c r="D3785" s="28" t="e">
        <f>(#REF!+#REF!)-#REF!</f>
        <v>#REF!</v>
      </c>
      <c r="E3785" s="364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20" t="e">
        <f>#REF!-#REF!</f>
        <v>#REF!</v>
      </c>
    </row>
    <row r="3786" spans="1:11" ht="11.25" hidden="1" customHeight="1">
      <c r="A3786" s="25" t="s">
        <v>3930</v>
      </c>
      <c r="B3786" s="26" t="s">
        <v>5446</v>
      </c>
      <c r="C3786" s="27" t="s">
        <v>319</v>
      </c>
      <c r="D3786" s="28" t="e">
        <f>(#REF!+#REF!)-#REF!</f>
        <v>#REF!</v>
      </c>
      <c r="E3786" s="364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20" t="e">
        <f>#REF!-#REF!</f>
        <v>#REF!</v>
      </c>
    </row>
    <row r="3787" spans="1:11" ht="22.5" hidden="1" customHeight="1">
      <c r="A3787" s="25" t="s">
        <v>6847</v>
      </c>
      <c r="B3787" s="26" t="s">
        <v>5447</v>
      </c>
      <c r="C3787" s="27" t="s">
        <v>2139</v>
      </c>
      <c r="D3787" s="37" t="e">
        <f>(#REF!+#REF!)-#REF!</f>
        <v>#REF!</v>
      </c>
      <c r="E3787" s="364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20" t="e">
        <f>#REF!-#REF!</f>
        <v>#REF!</v>
      </c>
    </row>
    <row r="3788" spans="1:11" ht="33.75">
      <c r="A3788" s="5" t="s">
        <v>8938</v>
      </c>
      <c r="B3788" s="6" t="s">
        <v>5448</v>
      </c>
      <c r="C3788" s="7" t="s">
        <v>8939</v>
      </c>
      <c r="D3788" s="38"/>
      <c r="E3788" s="368"/>
      <c r="F3788" s="80">
        <f>F3846-F8</f>
        <v>3219500</v>
      </c>
      <c r="G3788" s="38">
        <f>G3846-G8</f>
        <v>-54074.810000000522</v>
      </c>
      <c r="H3788" s="38">
        <f>H3846-H8</f>
        <v>589750</v>
      </c>
      <c r="I3788" s="81">
        <f>I3846-I8</f>
        <v>-73329.180000000051</v>
      </c>
      <c r="J3788" s="94" t="e">
        <f>#REF!-#REF!</f>
        <v>#REF!</v>
      </c>
      <c r="K3788" s="320" t="e">
        <f>#REF!-#REF!</f>
        <v>#REF!</v>
      </c>
    </row>
    <row r="3789" spans="1:11" ht="22.5">
      <c r="A3789" s="39" t="s">
        <v>8665</v>
      </c>
      <c r="B3789" s="40" t="s">
        <v>8666</v>
      </c>
      <c r="C3789" s="41" t="s">
        <v>7895</v>
      </c>
      <c r="D3789" s="28" t="e">
        <f>(#REF!+#REF!)-#REF!</f>
        <v>#REF!</v>
      </c>
      <c r="E3789" s="365"/>
      <c r="F3789" s="86"/>
      <c r="G3789" s="45">
        <v>81082.39</v>
      </c>
      <c r="H3789" s="45"/>
      <c r="I3789" s="45">
        <v>81082.39</v>
      </c>
      <c r="J3789" s="94" t="e">
        <f>#REF!-#REF!</f>
        <v>#REF!</v>
      </c>
      <c r="K3789" s="320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5"/>
      <c r="F3790" s="86"/>
      <c r="G3790" s="45"/>
      <c r="H3790" s="45"/>
      <c r="I3790" s="45"/>
      <c r="J3790" s="94" t="e">
        <f>#REF!-#REF!</f>
        <v>#REF!</v>
      </c>
      <c r="K3790" s="320" t="e">
        <f>#REF!-#REF!</f>
        <v>#REF!</v>
      </c>
    </row>
    <row r="3791" spans="1:11">
      <c r="A3791" s="39" t="s">
        <v>8814</v>
      </c>
      <c r="B3791" s="40" t="s">
        <v>8815</v>
      </c>
      <c r="C3791" s="41" t="s">
        <v>8816</v>
      </c>
      <c r="D3791" s="42" t="e">
        <f>D3789-D3790</f>
        <v>#REF!</v>
      </c>
      <c r="E3791" s="369"/>
      <c r="F3791" s="84">
        <f>F3789-F3790</f>
        <v>0</v>
      </c>
      <c r="G3791" s="44">
        <f>G3789-G3790</f>
        <v>81082.39</v>
      </c>
      <c r="H3791" s="44">
        <f>H3789-H3790</f>
        <v>0</v>
      </c>
      <c r="I3791" s="85">
        <f>I3789-I3790</f>
        <v>81082.39</v>
      </c>
      <c r="J3791" s="94" t="e">
        <f>#REF!-#REF!</f>
        <v>#REF!</v>
      </c>
      <c r="K3791" s="320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6"/>
      <c r="F3792" s="129"/>
      <c r="G3792" s="46">
        <f>G3789+G3788+G3978+G3977</f>
        <v>27007.579999999478</v>
      </c>
      <c r="H3792" s="46"/>
      <c r="I3792" s="46">
        <f>I3789+I3788+I3978+I3977</f>
        <v>7753.2099999999482</v>
      </c>
      <c r="J3792" s="94" t="e">
        <f>#REF!-#REF!</f>
        <v>#REF!</v>
      </c>
      <c r="K3792" s="320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5"/>
      <c r="F3793" s="86"/>
      <c r="G3793" s="45"/>
      <c r="H3793" s="45"/>
      <c r="I3793" s="45"/>
      <c r="J3793" s="94" t="e">
        <f>#REF!-#REF!</f>
        <v>#REF!</v>
      </c>
      <c r="K3793" s="320" t="e">
        <f>#REF!-#REF!</f>
        <v>#REF!</v>
      </c>
    </row>
    <row r="3794" spans="1:11">
      <c r="A3794" s="39" t="s">
        <v>8814</v>
      </c>
      <c r="B3794" s="40" t="s">
        <v>3416</v>
      </c>
      <c r="C3794" s="41" t="s">
        <v>1066</v>
      </c>
      <c r="D3794" s="42" t="e">
        <f>D3792-D3793</f>
        <v>#REF!</v>
      </c>
      <c r="E3794" s="369"/>
      <c r="F3794" s="84">
        <f>F3792-F3793</f>
        <v>0</v>
      </c>
      <c r="G3794" s="44">
        <f>G3792-G3793</f>
        <v>27007.579999999478</v>
      </c>
      <c r="H3794" s="44">
        <f>H3792-H3793</f>
        <v>0</v>
      </c>
      <c r="I3794" s="44">
        <f>I3792-I3793</f>
        <v>7753.2099999999482</v>
      </c>
      <c r="J3794" s="94" t="e">
        <f>#REF!-#REF!</f>
        <v>#REF!</v>
      </c>
      <c r="K3794" s="320" t="e">
        <f>#REF!-#REF!</f>
        <v>#REF!</v>
      </c>
    </row>
    <row r="3795" spans="1:11" ht="12">
      <c r="A3795" s="25" t="s">
        <v>5610</v>
      </c>
      <c r="B3795" s="26"/>
      <c r="C3795" s="47" t="s">
        <v>812</v>
      </c>
      <c r="D3795" s="42"/>
      <c r="E3795" s="369"/>
      <c r="F3795" s="82">
        <f>F3796+F3800+F3809+F3812+F3815+F3819+F3824</f>
        <v>10000</v>
      </c>
      <c r="G3795" s="42">
        <f>G3796+G3800+G3809+G3812+G3815+G3819+G3824</f>
        <v>3098583.81</v>
      </c>
      <c r="H3795" s="42">
        <f>H3796+H3800+H3809+H3812+H3815+H3819+H3824</f>
        <v>0</v>
      </c>
      <c r="I3795" s="83">
        <f>I3796+I3800+I3809+I3812+I3815+I3819+I3824</f>
        <v>759127.92</v>
      </c>
      <c r="J3795" s="94" t="e">
        <f>#REF!-#REF!</f>
        <v>#REF!</v>
      </c>
      <c r="K3795" s="320" t="e">
        <f>#REF!-#REF!</f>
        <v>#REF!</v>
      </c>
    </row>
    <row r="3796" spans="1:11" ht="33.75">
      <c r="A3796" s="25" t="s">
        <v>5762</v>
      </c>
      <c r="B3796" s="26"/>
      <c r="C3796" s="47" t="s">
        <v>813</v>
      </c>
      <c r="D3796" s="42"/>
      <c r="E3796" s="369"/>
      <c r="F3796" s="82">
        <f>SUM(F3797:F3799)</f>
        <v>0</v>
      </c>
      <c r="G3796" s="42">
        <f>SUM(G3797:G3799)</f>
        <v>1786800</v>
      </c>
      <c r="H3796" s="42">
        <f>SUM(H3797:H3799)</f>
        <v>0</v>
      </c>
      <c r="I3796" s="42">
        <f>SUM(I3797:I3799)</f>
        <v>422364.67</v>
      </c>
      <c r="J3796" s="94" t="e">
        <f>#REF!-#REF!</f>
        <v>#REF!</v>
      </c>
      <c r="K3796" s="320" t="e">
        <f>#REF!-#REF!</f>
        <v>#REF!</v>
      </c>
    </row>
    <row r="3797" spans="1:11" ht="12">
      <c r="A3797" s="25" t="s">
        <v>7434</v>
      </c>
      <c r="B3797" s="26"/>
      <c r="C3797" s="47" t="s">
        <v>814</v>
      </c>
      <c r="D3797" s="42"/>
      <c r="E3797" s="369"/>
      <c r="F3797" s="84">
        <f t="shared" ref="F3797:I3798" si="111">F12+F573+F935+F1464+F1571+F1792+F2002+F2352+F2566+F2916+F3161+F3371+F3546+F3651</f>
        <v>0</v>
      </c>
      <c r="G3797" s="44">
        <f t="shared" si="111"/>
        <v>1372300</v>
      </c>
      <c r="H3797" s="44">
        <f t="shared" si="111"/>
        <v>0</v>
      </c>
      <c r="I3797" s="85">
        <f t="shared" si="111"/>
        <v>325149.99</v>
      </c>
      <c r="J3797" s="94" t="e">
        <f>#REF!-#REF!</f>
        <v>#REF!</v>
      </c>
      <c r="K3797" s="320" t="e">
        <f>#REF!-#REF!</f>
        <v>#REF!</v>
      </c>
    </row>
    <row r="3798" spans="1:11" ht="12">
      <c r="A3798" s="25" t="s">
        <v>7312</v>
      </c>
      <c r="B3798" s="26"/>
      <c r="C3798" s="47" t="s">
        <v>942</v>
      </c>
      <c r="D3798" s="42"/>
      <c r="E3798" s="369"/>
      <c r="F3798" s="84">
        <f t="shared" si="111"/>
        <v>0</v>
      </c>
      <c r="G3798" s="44">
        <f t="shared" si="111"/>
        <v>0</v>
      </c>
      <c r="H3798" s="44">
        <f t="shared" si="111"/>
        <v>0</v>
      </c>
      <c r="I3798" s="85">
        <f t="shared" si="111"/>
        <v>0</v>
      </c>
      <c r="J3798" s="94" t="e">
        <f>#REF!-#REF!</f>
        <v>#REF!</v>
      </c>
      <c r="K3798" s="320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414500</v>
      </c>
      <c r="H3799" s="46">
        <f>H14+H575+H2354</f>
        <v>0</v>
      </c>
      <c r="I3799" s="46">
        <f>I14+I575+I2354</f>
        <v>97214.68</v>
      </c>
      <c r="J3799" s="94" t="e">
        <f>#REF!-#REF!</f>
        <v>#REF!</v>
      </c>
      <c r="K3799" s="320" t="e">
        <f>#REF!-#REF!</f>
        <v>#REF!</v>
      </c>
    </row>
    <row r="3800" spans="1:11" ht="12">
      <c r="A3800" s="25" t="s">
        <v>1990</v>
      </c>
      <c r="B3800" s="26"/>
      <c r="C3800" s="47" t="s">
        <v>5255</v>
      </c>
      <c r="D3800" s="42"/>
      <c r="E3800" s="46"/>
      <c r="F3800" s="46">
        <f>SUM(F3801:F3808)</f>
        <v>0</v>
      </c>
      <c r="G3800" s="46">
        <f>SUM(G3801:G3808)</f>
        <v>1139083.81</v>
      </c>
      <c r="H3800" s="46">
        <f>SUM(H3801:H3808)</f>
        <v>0</v>
      </c>
      <c r="I3800" s="46">
        <f>SUM(I3801:I3808)</f>
        <v>294351.39</v>
      </c>
      <c r="J3800" s="94" t="e">
        <f>#REF!-#REF!</f>
        <v>#REF!</v>
      </c>
      <c r="K3800" s="320" t="e">
        <f>#REF!-#REF!</f>
        <v>#REF!</v>
      </c>
    </row>
    <row r="3801" spans="1:11" ht="11.25" customHeight="1">
      <c r="A3801" s="25" t="s">
        <v>7635</v>
      </c>
      <c r="B3801" s="26"/>
      <c r="C3801" s="47" t="s">
        <v>7414</v>
      </c>
      <c r="D3801" s="42"/>
      <c r="E3801" s="369"/>
      <c r="F3801" s="84">
        <f t="shared" ref="F3801:I3806" si="112">F18+F579+F939+F1468+F1575+F1796+F2006+F2358+F2570+F2920+F3165+F3375+F3550+F3655</f>
        <v>0</v>
      </c>
      <c r="G3801" s="44">
        <f t="shared" si="112"/>
        <v>69200</v>
      </c>
      <c r="H3801" s="44">
        <f t="shared" si="112"/>
        <v>0</v>
      </c>
      <c r="I3801" s="85">
        <f t="shared" si="112"/>
        <v>7325.36</v>
      </c>
      <c r="J3801" s="94" t="e">
        <f>#REF!-#REF!</f>
        <v>#REF!</v>
      </c>
      <c r="K3801" s="320" t="e">
        <f>#REF!-#REF!</f>
        <v>#REF!</v>
      </c>
    </row>
    <row r="3802" spans="1:11" ht="12">
      <c r="A3802" s="25" t="s">
        <v>550</v>
      </c>
      <c r="B3802" s="26"/>
      <c r="C3802" s="47" t="s">
        <v>7531</v>
      </c>
      <c r="D3802" s="42"/>
      <c r="E3802" s="369"/>
      <c r="F3802" s="84">
        <f t="shared" si="112"/>
        <v>0</v>
      </c>
      <c r="G3802" s="44">
        <f t="shared" si="112"/>
        <v>0</v>
      </c>
      <c r="H3802" s="44">
        <f t="shared" si="112"/>
        <v>0</v>
      </c>
      <c r="I3802" s="85">
        <f t="shared" si="112"/>
        <v>0</v>
      </c>
      <c r="J3802" s="94" t="e">
        <f>#REF!-#REF!</f>
        <v>#REF!</v>
      </c>
      <c r="K3802" s="320" t="e">
        <f>#REF!-#REF!</f>
        <v>#REF!</v>
      </c>
    </row>
    <row r="3803" spans="1:11" ht="12">
      <c r="A3803" s="25" t="s">
        <v>2752</v>
      </c>
      <c r="B3803" s="26"/>
      <c r="C3803" s="47" t="s">
        <v>5183</v>
      </c>
      <c r="D3803" s="42"/>
      <c r="E3803" s="369"/>
      <c r="F3803" s="84">
        <f t="shared" si="112"/>
        <v>0</v>
      </c>
      <c r="G3803" s="44">
        <f t="shared" si="112"/>
        <v>367100</v>
      </c>
      <c r="H3803" s="44">
        <f t="shared" si="112"/>
        <v>0</v>
      </c>
      <c r="I3803" s="85">
        <f t="shared" si="112"/>
        <v>160135.58000000002</v>
      </c>
      <c r="J3803" s="94" t="e">
        <f>#REF!-#REF!</f>
        <v>#REF!</v>
      </c>
      <c r="K3803" s="320" t="e">
        <f>#REF!-#REF!</f>
        <v>#REF!</v>
      </c>
    </row>
    <row r="3804" spans="1:11" ht="67.5">
      <c r="A3804" s="333" t="s">
        <v>1086</v>
      </c>
      <c r="B3804" s="26"/>
      <c r="C3804" s="47" t="s">
        <v>5184</v>
      </c>
      <c r="D3804" s="42"/>
      <c r="E3804" s="369"/>
      <c r="F3804" s="84">
        <f t="shared" si="112"/>
        <v>0</v>
      </c>
      <c r="G3804" s="44">
        <f t="shared" si="112"/>
        <v>0</v>
      </c>
      <c r="H3804" s="44">
        <f t="shared" si="112"/>
        <v>0</v>
      </c>
      <c r="I3804" s="85">
        <f t="shared" si="112"/>
        <v>0</v>
      </c>
      <c r="J3804" s="94" t="e">
        <f>#REF!-#REF!</f>
        <v>#REF!</v>
      </c>
      <c r="K3804" s="320" t="e">
        <f>#REF!-#REF!</f>
        <v>#REF!</v>
      </c>
    </row>
    <row r="3805" spans="1:11" ht="22.5">
      <c r="A3805" s="25" t="s">
        <v>8505</v>
      </c>
      <c r="B3805" s="26"/>
      <c r="C3805" s="47" t="s">
        <v>2931</v>
      </c>
      <c r="D3805" s="42"/>
      <c r="E3805" s="369"/>
      <c r="F3805" s="84">
        <f t="shared" si="112"/>
        <v>0</v>
      </c>
      <c r="G3805" s="44">
        <f t="shared" si="112"/>
        <v>435683.81</v>
      </c>
      <c r="H3805" s="44">
        <f t="shared" si="112"/>
        <v>0</v>
      </c>
      <c r="I3805" s="44">
        <f t="shared" si="112"/>
        <v>50565.42</v>
      </c>
      <c r="J3805" s="94" t="e">
        <f>#REF!-#REF!</f>
        <v>#REF!</v>
      </c>
      <c r="K3805" s="320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9"/>
      <c r="F3806" s="84">
        <f t="shared" si="112"/>
        <v>0</v>
      </c>
      <c r="G3806" s="44">
        <f t="shared" si="112"/>
        <v>261600</v>
      </c>
      <c r="H3806" s="44">
        <f t="shared" si="112"/>
        <v>0</v>
      </c>
      <c r="I3806" s="85">
        <f t="shared" si="112"/>
        <v>76325.03</v>
      </c>
      <c r="J3806" s="94" t="e">
        <f>#REF!-#REF!</f>
        <v>#REF!</v>
      </c>
      <c r="K3806" s="320" t="e">
        <f>#REF!-#REF!</f>
        <v>#REF!</v>
      </c>
    </row>
    <row r="3807" spans="1:11" ht="12">
      <c r="A3807" s="336" t="s">
        <v>1087</v>
      </c>
      <c r="B3807" s="26"/>
      <c r="C3807" s="47" t="s">
        <v>8064</v>
      </c>
      <c r="D3807" s="42"/>
      <c r="E3807" s="44"/>
      <c r="F3807" s="44">
        <f>F24</f>
        <v>0</v>
      </c>
      <c r="G3807" s="44">
        <f>G24</f>
        <v>5500</v>
      </c>
      <c r="H3807" s="44">
        <f>H24</f>
        <v>0</v>
      </c>
      <c r="I3807" s="44">
        <f>I24</f>
        <v>0</v>
      </c>
      <c r="J3807" s="94"/>
      <c r="K3807" s="320" t="e">
        <f>#REF!-#REF!</f>
        <v>#REF!</v>
      </c>
    </row>
    <row r="3808" spans="1:11" ht="22.5" hidden="1">
      <c r="A3808" s="336" t="s">
        <v>1088</v>
      </c>
      <c r="B3808" s="26"/>
      <c r="C3808" s="47" t="s">
        <v>6642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20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9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20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9"/>
      <c r="F3810" s="84">
        <f t="shared" ref="F3810:I3811" si="113">F27+F586+F946+F1476+F1583+F1803+F2013+F2366+F2577+F2927+F3172+F3382+F3557+F3662</f>
        <v>0</v>
      </c>
      <c r="G3810" s="44">
        <f t="shared" si="113"/>
        <v>0</v>
      </c>
      <c r="H3810" s="44">
        <f t="shared" si="113"/>
        <v>0</v>
      </c>
      <c r="I3810" s="85">
        <f t="shared" si="113"/>
        <v>0</v>
      </c>
      <c r="J3810" s="94" t="e">
        <f>#REF!-#REF!</f>
        <v>#REF!</v>
      </c>
      <c r="K3810" s="320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9"/>
      <c r="F3811" s="84">
        <f t="shared" si="113"/>
        <v>0</v>
      </c>
      <c r="G3811" s="44">
        <f t="shared" si="113"/>
        <v>0</v>
      </c>
      <c r="H3811" s="44">
        <f t="shared" si="113"/>
        <v>0</v>
      </c>
      <c r="I3811" s="85">
        <f t="shared" si="113"/>
        <v>0</v>
      </c>
      <c r="J3811" s="94" t="e">
        <f>#REF!-#REF!</f>
        <v>#REF!</v>
      </c>
      <c r="K3811" s="320" t="e">
        <f>#REF!-#REF!</f>
        <v>#REF!</v>
      </c>
    </row>
    <row r="3812" spans="1:11" ht="12" hidden="1" customHeight="1">
      <c r="A3812" s="25" t="s">
        <v>4342</v>
      </c>
      <c r="B3812" s="26"/>
      <c r="C3812" s="47" t="s">
        <v>2460</v>
      </c>
      <c r="D3812" s="42"/>
      <c r="E3812" s="369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20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7078</v>
      </c>
      <c r="D3813" s="42"/>
      <c r="E3813" s="369"/>
      <c r="F3813" s="84">
        <f t="shared" ref="F3813:I3814" si="114">F30+F589+F949+F1479+F1586+F1806+F2016+F2369+F2580+F2930+F3175+F3385+F3560+F3665</f>
        <v>0</v>
      </c>
      <c r="G3813" s="44">
        <f t="shared" si="114"/>
        <v>0</v>
      </c>
      <c r="H3813" s="44">
        <f t="shared" si="114"/>
        <v>0</v>
      </c>
      <c r="I3813" s="85">
        <f t="shared" si="114"/>
        <v>0</v>
      </c>
      <c r="J3813" s="94" t="e">
        <f>#REF!-#REF!</f>
        <v>#REF!</v>
      </c>
      <c r="K3813" s="320" t="e">
        <f>#REF!-#REF!</f>
        <v>#REF!</v>
      </c>
    </row>
    <row r="3814" spans="1:11" ht="33.75" customHeight="1">
      <c r="A3814" s="25" t="s">
        <v>8431</v>
      </c>
      <c r="B3814" s="26"/>
      <c r="C3814" s="47" t="s">
        <v>7751</v>
      </c>
      <c r="D3814" s="42"/>
      <c r="E3814" s="369"/>
      <c r="F3814" s="84">
        <f t="shared" si="114"/>
        <v>0</v>
      </c>
      <c r="G3814" s="44">
        <f t="shared" si="114"/>
        <v>0</v>
      </c>
      <c r="H3814" s="44">
        <f t="shared" si="114"/>
        <v>0</v>
      </c>
      <c r="I3814" s="85">
        <f t="shared" si="114"/>
        <v>0</v>
      </c>
      <c r="J3814" s="94" t="e">
        <f>#REF!-#REF!</f>
        <v>#REF!</v>
      </c>
      <c r="K3814" s="320" t="e">
        <f>#REF!-#REF!</f>
        <v>#REF!</v>
      </c>
    </row>
    <row r="3815" spans="1:11" ht="12" hidden="1" customHeight="1">
      <c r="A3815" s="25" t="s">
        <v>7457</v>
      </c>
      <c r="B3815" s="26"/>
      <c r="C3815" s="47" t="s">
        <v>1489</v>
      </c>
      <c r="D3815" s="42"/>
      <c r="E3815" s="369"/>
      <c r="F3815" s="82">
        <f>SUM(F3816:F3818)</f>
        <v>10000</v>
      </c>
      <c r="G3815" s="42">
        <f>SUM(G3816:G3818)</f>
        <v>10000</v>
      </c>
      <c r="H3815" s="42">
        <f>SUM(H3816:H3818)</f>
        <v>0</v>
      </c>
      <c r="I3815" s="83">
        <f>SUM(I3816:I3818)</f>
        <v>0</v>
      </c>
      <c r="J3815" s="94" t="e">
        <f>#REF!-#REF!</f>
        <v>#REF!</v>
      </c>
      <c r="K3815" s="320" t="e">
        <f>#REF!-#REF!</f>
        <v>#REF!</v>
      </c>
    </row>
    <row r="3816" spans="1:11" ht="45">
      <c r="A3816" s="25" t="s">
        <v>8494</v>
      </c>
      <c r="B3816" s="26"/>
      <c r="C3816" s="47" t="s">
        <v>1490</v>
      </c>
      <c r="D3816" s="42"/>
      <c r="E3816" s="369"/>
      <c r="F3816" s="84">
        <f>F33+F592+F952+F1482+F1589+F1809+F2019+F2372+F2583+F2933+F3178+F3388+F3563+F3668+F1662</f>
        <v>10000</v>
      </c>
      <c r="G3816" s="44">
        <f>G33+G592+G952+G1482+G1589+G1809+G2019+G2372+G2583+G2933+G3178+G3388+G3563+G3668+G1662</f>
        <v>10000</v>
      </c>
      <c r="H3816" s="44">
        <f>H33+H592+H952+H1482+H1589+H1809+H2019+H2372+H2583+H2933+H3178+H3388+H3563+H3668+H1662</f>
        <v>0</v>
      </c>
      <c r="I3816" s="85">
        <f>I33+I592+I952+I1482+I1589+I1809+I2019+I2372+I2583+I2933+I3178+I3388+I3563+I3668+I1662</f>
        <v>0</v>
      </c>
      <c r="J3816" s="94" t="e">
        <f>#REF!-#REF!</f>
        <v>#REF!</v>
      </c>
      <c r="K3816" s="320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8402</v>
      </c>
      <c r="D3817" s="42"/>
      <c r="E3817" s="369"/>
      <c r="F3817" s="84">
        <f t="shared" ref="F3817:I3818" si="115">F34+F593+F953+F1483+F1590+F1810+F2020+F2373+F2584+F2934+F3179+F3389+F3564+F3669</f>
        <v>0</v>
      </c>
      <c r="G3817" s="44">
        <f t="shared" si="115"/>
        <v>0</v>
      </c>
      <c r="H3817" s="44">
        <f t="shared" si="115"/>
        <v>0</v>
      </c>
      <c r="I3817" s="85">
        <f t="shared" si="115"/>
        <v>0</v>
      </c>
      <c r="J3817" s="94" t="e">
        <f>#REF!-#REF!</f>
        <v>#REF!</v>
      </c>
      <c r="K3817" s="320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8403</v>
      </c>
      <c r="D3818" s="42"/>
      <c r="E3818" s="369"/>
      <c r="F3818" s="84">
        <f t="shared" si="115"/>
        <v>0</v>
      </c>
      <c r="G3818" s="44">
        <f t="shared" si="115"/>
        <v>0</v>
      </c>
      <c r="H3818" s="44">
        <f t="shared" si="115"/>
        <v>0</v>
      </c>
      <c r="I3818" s="85">
        <f t="shared" si="115"/>
        <v>0</v>
      </c>
      <c r="J3818" s="94" t="e">
        <f>#REF!-#REF!</f>
        <v>#REF!</v>
      </c>
      <c r="K3818" s="320" t="e">
        <f>#REF!-#REF!</f>
        <v>#REF!</v>
      </c>
    </row>
    <row r="3819" spans="1:11" ht="12" customHeight="1">
      <c r="A3819" s="25" t="s">
        <v>9002</v>
      </c>
      <c r="B3819" s="26"/>
      <c r="C3819" s="47" t="s">
        <v>8404</v>
      </c>
      <c r="D3819" s="42"/>
      <c r="E3819" s="44"/>
      <c r="F3819" s="44">
        <f>SUM(F3820:F3823)</f>
        <v>0</v>
      </c>
      <c r="G3819" s="44">
        <f>SUM(G3820:G3823)</f>
        <v>153700</v>
      </c>
      <c r="H3819" s="44">
        <f>SUM(H3820:H3823)</f>
        <v>0</v>
      </c>
      <c r="I3819" s="44">
        <f>SUM(I3820:I3823)</f>
        <v>39385.86</v>
      </c>
      <c r="J3819" s="94" t="e">
        <f>#REF!-#REF!</f>
        <v>#REF!</v>
      </c>
      <c r="K3819" s="320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7014</v>
      </c>
      <c r="D3820" s="42"/>
      <c r="E3820" s="369"/>
      <c r="F3820" s="84">
        <f t="shared" ref="F3820:I3822" si="116">F37+F596+F956+F1486+F1593+F1813+F2023+F2376+F2587+F2937+F3182+F3392+F3567+F3672</f>
        <v>0</v>
      </c>
      <c r="G3820" s="44">
        <f t="shared" si="116"/>
        <v>0</v>
      </c>
      <c r="H3820" s="44">
        <f t="shared" si="116"/>
        <v>0</v>
      </c>
      <c r="I3820" s="85">
        <f t="shared" si="116"/>
        <v>0</v>
      </c>
      <c r="J3820" s="94" t="e">
        <f>#REF!-#REF!</f>
        <v>#REF!</v>
      </c>
      <c r="K3820" s="320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9"/>
      <c r="F3821" s="84">
        <f t="shared" si="116"/>
        <v>0</v>
      </c>
      <c r="G3821" s="44">
        <f t="shared" si="116"/>
        <v>0</v>
      </c>
      <c r="H3821" s="44">
        <f t="shared" si="116"/>
        <v>0</v>
      </c>
      <c r="I3821" s="85">
        <f t="shared" si="116"/>
        <v>0</v>
      </c>
      <c r="J3821" s="94" t="e">
        <f>#REF!-#REF!</f>
        <v>#REF!</v>
      </c>
      <c r="K3821" s="320" t="e">
        <f>#REF!-#REF!</f>
        <v>#REF!</v>
      </c>
    </row>
    <row r="3822" spans="1:11" ht="23.25" customHeight="1">
      <c r="A3822" s="25" t="s">
        <v>7066</v>
      </c>
      <c r="B3822" s="26"/>
      <c r="C3822" s="47" t="s">
        <v>5272</v>
      </c>
      <c r="D3822" s="42"/>
      <c r="E3822" s="369"/>
      <c r="F3822" s="84">
        <f t="shared" si="116"/>
        <v>0</v>
      </c>
      <c r="G3822" s="44">
        <f t="shared" si="116"/>
        <v>153700</v>
      </c>
      <c r="H3822" s="44">
        <f t="shared" si="116"/>
        <v>0</v>
      </c>
      <c r="I3822" s="85">
        <f t="shared" si="116"/>
        <v>39385.86</v>
      </c>
      <c r="J3822" s="94" t="e">
        <f>#REF!-#REF!</f>
        <v>#REF!</v>
      </c>
      <c r="K3822" s="320" t="e">
        <f>#REF!-#REF!</f>
        <v>#REF!</v>
      </c>
    </row>
    <row r="3823" spans="1:11" ht="23.25" customHeight="1">
      <c r="A3823" s="348" t="s">
        <v>6228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20" t="e">
        <f>#REF!-#REF!</f>
        <v>#REF!</v>
      </c>
    </row>
    <row r="3824" spans="1:11" ht="12">
      <c r="A3824" s="25" t="s">
        <v>6523</v>
      </c>
      <c r="B3824" s="26"/>
      <c r="C3824" s="47" t="s">
        <v>6681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9000</v>
      </c>
      <c r="H3824" s="46">
        <f>H3825+H3826+H3829+H3830+H3827+H3828</f>
        <v>0</v>
      </c>
      <c r="I3824" s="46">
        <f>I3825+I3826+I3829+I3830+I3827+I3828</f>
        <v>3026</v>
      </c>
      <c r="J3824" s="94" t="e">
        <f>#REF!-#REF!</f>
        <v>#REF!</v>
      </c>
      <c r="K3824" s="320" t="e">
        <f>#REF!-#REF!</f>
        <v>#REF!</v>
      </c>
    </row>
    <row r="3825" spans="1:11" ht="12">
      <c r="A3825" s="336" t="s">
        <v>1091</v>
      </c>
      <c r="B3825" s="26"/>
      <c r="C3825" s="47" t="s">
        <v>8986</v>
      </c>
      <c r="D3825" s="42"/>
      <c r="E3825" s="44"/>
      <c r="F3825" s="44">
        <f t="shared" ref="F3825:I3826" si="117">F42+F2381</f>
        <v>0</v>
      </c>
      <c r="G3825" s="44">
        <f t="shared" si="117"/>
        <v>8000</v>
      </c>
      <c r="H3825" s="44">
        <f t="shared" si="117"/>
        <v>0</v>
      </c>
      <c r="I3825" s="44">
        <f t="shared" si="117"/>
        <v>2026</v>
      </c>
      <c r="J3825" s="94"/>
      <c r="K3825" s="320" t="e">
        <f>#REF!-#REF!</f>
        <v>#REF!</v>
      </c>
    </row>
    <row r="3826" spans="1:11" ht="33.75">
      <c r="A3826" s="336" t="s">
        <v>1095</v>
      </c>
      <c r="B3826" s="26"/>
      <c r="C3826" s="47" t="s">
        <v>8987</v>
      </c>
      <c r="D3826" s="42"/>
      <c r="E3826" s="44"/>
      <c r="F3826" s="44">
        <f t="shared" si="117"/>
        <v>0</v>
      </c>
      <c r="G3826" s="44">
        <f t="shared" si="117"/>
        <v>1000</v>
      </c>
      <c r="H3826" s="44">
        <f t="shared" si="117"/>
        <v>0</v>
      </c>
      <c r="I3826" s="44">
        <f t="shared" si="117"/>
        <v>1000</v>
      </c>
      <c r="J3826" s="94"/>
      <c r="K3826" s="320" t="e">
        <f>#REF!-#REF!</f>
        <v>#REF!</v>
      </c>
    </row>
    <row r="3827" spans="1:11" ht="45">
      <c r="A3827" s="336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20"/>
    </row>
    <row r="3828" spans="1:11" ht="12.75">
      <c r="A3828" s="393" t="s">
        <v>5325</v>
      </c>
      <c r="B3828" s="26"/>
      <c r="C3828" s="47" t="s">
        <v>5324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20"/>
    </row>
    <row r="3829" spans="1:11" ht="33.75">
      <c r="A3829" s="338" t="s">
        <v>5379</v>
      </c>
      <c r="B3829" s="26"/>
      <c r="C3829" s="47" t="s">
        <v>8988</v>
      </c>
      <c r="D3829" s="42"/>
      <c r="E3829" s="44"/>
      <c r="F3829" s="44">
        <f t="shared" ref="F3829:I3830" si="118">F46+F2383</f>
        <v>0</v>
      </c>
      <c r="G3829" s="44">
        <f t="shared" si="118"/>
        <v>0</v>
      </c>
      <c r="H3829" s="44">
        <f t="shared" si="118"/>
        <v>0</v>
      </c>
      <c r="I3829" s="44">
        <f t="shared" si="118"/>
        <v>0</v>
      </c>
      <c r="J3829" s="94"/>
      <c r="K3829" s="320" t="e">
        <f>#REF!-#REF!</f>
        <v>#REF!</v>
      </c>
    </row>
    <row r="3830" spans="1:11" ht="22.5">
      <c r="A3830" s="336" t="s">
        <v>1096</v>
      </c>
      <c r="B3830" s="26"/>
      <c r="C3830" s="47" t="s">
        <v>8989</v>
      </c>
      <c r="D3830" s="42"/>
      <c r="E3830" s="44"/>
      <c r="F3830" s="44">
        <f t="shared" si="118"/>
        <v>0</v>
      </c>
      <c r="G3830" s="44">
        <f t="shared" si="118"/>
        <v>0</v>
      </c>
      <c r="H3830" s="44">
        <f t="shared" si="118"/>
        <v>0</v>
      </c>
      <c r="I3830" s="44">
        <f t="shared" si="118"/>
        <v>0</v>
      </c>
      <c r="J3830" s="94"/>
      <c r="K3830" s="320" t="e">
        <f>#REF!-#REF!</f>
        <v>#REF!</v>
      </c>
    </row>
    <row r="3831" spans="1:11" ht="22.5">
      <c r="A3831" s="25" t="s">
        <v>5922</v>
      </c>
      <c r="B3831" s="26"/>
      <c r="C3831" s="47" t="s">
        <v>6682</v>
      </c>
      <c r="D3831" s="42"/>
      <c r="E3831" s="69"/>
      <c r="F3831" s="82">
        <f>SUM(F3832:F3835)</f>
        <v>0</v>
      </c>
      <c r="G3831" s="42">
        <f>SUM(G3832:G3835)</f>
        <v>1134591</v>
      </c>
      <c r="H3831" s="42">
        <f>SUM(H3832:H3835)</f>
        <v>0</v>
      </c>
      <c r="I3831" s="83">
        <f>SUM(I3832:I3835)</f>
        <v>11666</v>
      </c>
      <c r="J3831" s="94" t="e">
        <f>#REF!-#REF!</f>
        <v>#REF!</v>
      </c>
      <c r="K3831" s="320" t="e">
        <f>#REF!-#REF!</f>
        <v>#REF!</v>
      </c>
    </row>
    <row r="3832" spans="1:11" ht="22.5" customHeight="1">
      <c r="A3832" s="25" t="s">
        <v>7213</v>
      </c>
      <c r="B3832" s="26"/>
      <c r="C3832" s="47" t="s">
        <v>8796</v>
      </c>
      <c r="D3832" s="42"/>
      <c r="E3832" s="369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1000000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0</v>
      </c>
      <c r="J3832" s="94" t="e">
        <f>#REF!-#REF!</f>
        <v>#REF!</v>
      </c>
      <c r="K3832" s="320" t="e">
        <f>#REF!-#REF!</f>
        <v>#REF!</v>
      </c>
    </row>
    <row r="3833" spans="1:11" ht="22.5" hidden="1" customHeight="1">
      <c r="A3833" s="25" t="s">
        <v>5052</v>
      </c>
      <c r="B3833" s="26"/>
      <c r="C3833" s="47" t="s">
        <v>2981</v>
      </c>
      <c r="D3833" s="42"/>
      <c r="E3833" s="369"/>
      <c r="F3833" s="84">
        <f t="shared" ref="F3833:I3834" si="119">F50+F603+F962+F1492+F1599+F1819+F2029+F2387+F2593+F2943+F3188+F3398+F3573+F3678</f>
        <v>0</v>
      </c>
      <c r="G3833" s="44">
        <f t="shared" si="119"/>
        <v>0</v>
      </c>
      <c r="H3833" s="44">
        <f t="shared" si="119"/>
        <v>0</v>
      </c>
      <c r="I3833" s="85">
        <f t="shared" si="119"/>
        <v>0</v>
      </c>
      <c r="J3833" s="94" t="e">
        <f>#REF!-#REF!</f>
        <v>#REF!</v>
      </c>
      <c r="K3833" s="320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4439</v>
      </c>
      <c r="D3834" s="42"/>
      <c r="E3834" s="369"/>
      <c r="F3834" s="84">
        <f t="shared" si="119"/>
        <v>0</v>
      </c>
      <c r="G3834" s="44">
        <f t="shared" si="119"/>
        <v>0</v>
      </c>
      <c r="H3834" s="44">
        <f t="shared" si="119"/>
        <v>0</v>
      </c>
      <c r="I3834" s="85">
        <f t="shared" si="119"/>
        <v>0</v>
      </c>
      <c r="J3834" s="94" t="e">
        <f>#REF!-#REF!</f>
        <v>#REF!</v>
      </c>
      <c r="K3834" s="320" t="e">
        <f>#REF!-#REF!</f>
        <v>#REF!</v>
      </c>
    </row>
    <row r="3835" spans="1:11" ht="22.5">
      <c r="A3835" s="25" t="s">
        <v>7436</v>
      </c>
      <c r="B3835" s="26"/>
      <c r="C3835" s="47" t="s">
        <v>4440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134591</v>
      </c>
      <c r="H3835" s="46">
        <f>H3837+H3838+H3840+H3841+H3842+H3839+H3836</f>
        <v>0</v>
      </c>
      <c r="I3835" s="46">
        <f>I3837+I3838+I3840+I3841+I3842+I3839+I3836</f>
        <v>11666</v>
      </c>
      <c r="J3835" s="94" t="e">
        <f>#REF!-#REF!</f>
        <v>#REF!</v>
      </c>
      <c r="K3835" s="320" t="e">
        <f>#REF!-#REF!</f>
        <v>#REF!</v>
      </c>
    </row>
    <row r="3836" spans="1:11" ht="56.25">
      <c r="A3836" s="394" t="s">
        <v>8935</v>
      </c>
      <c r="B3836" s="26"/>
      <c r="C3836" s="47" t="s">
        <v>8937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20"/>
    </row>
    <row r="3837" spans="1:11" ht="22.5">
      <c r="A3837" s="339" t="s">
        <v>6013</v>
      </c>
      <c r="B3837" s="26"/>
      <c r="C3837" s="47" t="s">
        <v>8990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90000</v>
      </c>
      <c r="H3837" s="44">
        <f>H54+H965+H1602+H2390+H606</f>
        <v>0</v>
      </c>
      <c r="I3837" s="44">
        <f>I54+I965+I1602+I2390+I606</f>
        <v>0</v>
      </c>
      <c r="J3837" s="94"/>
      <c r="K3837" s="320" t="e">
        <f>#REF!-#REF!</f>
        <v>#REF!</v>
      </c>
    </row>
    <row r="3838" spans="1:11" ht="22.5">
      <c r="A3838" s="339" t="s">
        <v>6014</v>
      </c>
      <c r="B3838" s="26"/>
      <c r="C3838" s="47" t="s">
        <v>8991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20" t="e">
        <f>#REF!-#REF!</f>
        <v>#REF!</v>
      </c>
    </row>
    <row r="3839" spans="1:11" ht="22.5">
      <c r="A3839" s="339" t="s">
        <v>7436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20" t="e">
        <f>#REF!-#REF!</f>
        <v>#REF!</v>
      </c>
    </row>
    <row r="3840" spans="1:11" ht="33.75">
      <c r="A3840" s="340" t="s">
        <v>6015</v>
      </c>
      <c r="B3840" s="26"/>
      <c r="C3840" s="47" t="s">
        <v>8992</v>
      </c>
      <c r="D3840" s="42"/>
      <c r="E3840" s="44"/>
      <c r="F3840" s="44">
        <f>F56+F607+F966+F1604+F2393</f>
        <v>0</v>
      </c>
      <c r="G3840" s="44">
        <f>G56+G607+G966+G1604+G2393</f>
        <v>44591</v>
      </c>
      <c r="H3840" s="44">
        <f>H56+H607+H966+H1604+H2393</f>
        <v>0</v>
      </c>
      <c r="I3840" s="44">
        <f>I56+I607+I966+I1604+I2393</f>
        <v>11666</v>
      </c>
      <c r="J3840" s="94"/>
      <c r="K3840" s="320" t="e">
        <f>#REF!-#REF!</f>
        <v>#REF!</v>
      </c>
    </row>
    <row r="3841" spans="1:11" ht="33.75" hidden="1" customHeight="1">
      <c r="A3841" s="342" t="s">
        <v>3571</v>
      </c>
      <c r="B3841" s="26"/>
      <c r="C3841" s="47" t="s">
        <v>8993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20" t="e">
        <f>#REF!-#REF!</f>
        <v>#REF!</v>
      </c>
    </row>
    <row r="3842" spans="1:11" ht="45">
      <c r="A3842" s="340" t="s">
        <v>6016</v>
      </c>
      <c r="B3842" s="26"/>
      <c r="C3842" s="47" t="s">
        <v>8994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20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70"/>
      <c r="F3843" s="82"/>
      <c r="G3843" s="42"/>
      <c r="H3843" s="42"/>
      <c r="I3843" s="83"/>
      <c r="J3843" s="94" t="e">
        <f>#REF!-#REF!</f>
        <v>#REF!</v>
      </c>
      <c r="K3843" s="320" t="e">
        <f>#REF!-#REF!</f>
        <v>#REF!</v>
      </c>
    </row>
    <row r="3844" spans="1:11" ht="22.5" hidden="1" customHeight="1">
      <c r="A3844" s="25" t="s">
        <v>6847</v>
      </c>
      <c r="B3844" s="26"/>
      <c r="C3844" s="47" t="s">
        <v>4200</v>
      </c>
      <c r="D3844" s="42"/>
      <c r="E3844" s="370"/>
      <c r="F3844" s="82"/>
      <c r="G3844" s="42"/>
      <c r="H3844" s="42"/>
      <c r="I3844" s="83"/>
      <c r="J3844" s="94" t="e">
        <f>#REF!-#REF!</f>
        <v>#REF!</v>
      </c>
      <c r="K3844" s="320" t="e">
        <f>#REF!-#REF!</f>
        <v>#REF!</v>
      </c>
    </row>
    <row r="3845" spans="1:11">
      <c r="A3845" s="48" t="s">
        <v>4684</v>
      </c>
      <c r="B3845" s="49"/>
      <c r="C3845" s="50"/>
      <c r="D3845" s="50"/>
      <c r="E3845" s="371"/>
      <c r="F3845" s="87">
        <f>F3795+F3832</f>
        <v>10000</v>
      </c>
      <c r="G3845" s="51">
        <f>G3795+G3831</f>
        <v>4233174.8100000005</v>
      </c>
      <c r="H3845" s="51">
        <f>H3795+H3832</f>
        <v>0</v>
      </c>
      <c r="I3845" s="88">
        <f>I3795+I3831</f>
        <v>770793.92</v>
      </c>
      <c r="J3845" s="94" t="e">
        <f>#REF!-#REF!</f>
        <v>#REF!</v>
      </c>
      <c r="K3845" s="320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72"/>
      <c r="F3846" s="89">
        <v>3229500</v>
      </c>
      <c r="G3846" s="90">
        <v>4179100</v>
      </c>
      <c r="H3846" s="90">
        <v>589750</v>
      </c>
      <c r="I3846" s="91">
        <v>697464.74</v>
      </c>
      <c r="J3846" s="94" t="e">
        <f>#REF!-#REF!</f>
        <v>#REF!</v>
      </c>
      <c r="K3846" s="320" t="e">
        <f>#REF!-#REF!</f>
        <v>#REF!</v>
      </c>
    </row>
    <row r="3847" spans="1:11" ht="12.75" hidden="1" customHeight="1">
      <c r="A3847" s="54" t="s">
        <v>8509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20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20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20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20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20" t="e">
        <f>#REF!-#REF!</f>
        <v>#REF!</v>
      </c>
    </row>
    <row r="3852" spans="1:11" ht="17.100000000000001" customHeight="1">
      <c r="A3852" s="57" t="s">
        <v>9007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111764.15</v>
      </c>
      <c r="J3852" s="94" t="e">
        <f>#REF!-#REF!</f>
        <v>#REF!</v>
      </c>
      <c r="K3852" s="320" t="e">
        <f>#REF!-#REF!</f>
        <v>#REF!</v>
      </c>
    </row>
    <row r="3853" spans="1:11" s="154" customFormat="1" ht="17.25" customHeight="1">
      <c r="A3853" s="96" t="s">
        <v>9005</v>
      </c>
      <c r="B3853" s="36" t="s">
        <v>1354</v>
      </c>
      <c r="C3853" s="152"/>
      <c r="D3853" s="152"/>
      <c r="E3853" s="373"/>
      <c r="F3853" s="153"/>
      <c r="G3853" s="93">
        <f>G168+G95</f>
        <v>2872600</v>
      </c>
      <c r="H3853" s="153"/>
      <c r="I3853" s="93">
        <f>I168+I95</f>
        <v>456563.37999999995</v>
      </c>
      <c r="J3853" s="94" t="e">
        <f>#REF!-#REF!</f>
        <v>#REF!</v>
      </c>
      <c r="K3853" s="320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6745</v>
      </c>
      <c r="C3854" s="231"/>
      <c r="D3854" s="231"/>
      <c r="E3854" s="374"/>
      <c r="F3854" s="232"/>
      <c r="G3854" s="233">
        <f>G171+G98+G124+G205</f>
        <v>982300</v>
      </c>
      <c r="H3854" s="233"/>
      <c r="I3854" s="233">
        <f>I171+I98+I124+I205</f>
        <v>216768.65</v>
      </c>
      <c r="J3854" s="94" t="e">
        <f>#REF!-#REF!</f>
        <v>#REF!</v>
      </c>
      <c r="K3854" s="320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5"/>
      <c r="F3855" s="211"/>
      <c r="G3855" s="212">
        <f>G98+G124</f>
        <v>463100</v>
      </c>
      <c r="H3855" s="212"/>
      <c r="I3855" s="212">
        <f>I98+I124</f>
        <v>111764.15</v>
      </c>
      <c r="J3855" s="94" t="e">
        <f>#REF!-#REF!</f>
        <v>#REF!</v>
      </c>
      <c r="K3855" s="320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5"/>
      <c r="F3856" s="211"/>
      <c r="G3856" s="45">
        <v>270000</v>
      </c>
      <c r="H3856" s="211"/>
      <c r="I3856" s="45">
        <v>57093</v>
      </c>
      <c r="J3856" s="94" t="e">
        <f>#REF!-#REF!</f>
        <v>#REF!</v>
      </c>
      <c r="K3856" s="320" t="e">
        <f>#REF!-#REF!</f>
        <v>#REF!</v>
      </c>
    </row>
    <row r="3857" spans="1:24" s="213" customFormat="1" ht="17.100000000000001" customHeight="1">
      <c r="A3857" s="235" t="s">
        <v>7500</v>
      </c>
      <c r="B3857" s="236"/>
      <c r="C3857" s="216"/>
      <c r="D3857" s="216"/>
      <c r="E3857" s="376"/>
      <c r="F3857" s="211"/>
      <c r="G3857" s="212">
        <f>G3854-G3856-G3855</f>
        <v>249200</v>
      </c>
      <c r="H3857" s="211"/>
      <c r="I3857" s="212">
        <f>I3854-I3856-I3855</f>
        <v>47911.5</v>
      </c>
      <c r="J3857" s="94" t="e">
        <f>#REF!-#REF!</f>
        <v>#REF!</v>
      </c>
      <c r="K3857" s="320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5678</v>
      </c>
      <c r="C3858" s="231"/>
      <c r="D3858" s="231"/>
      <c r="E3858" s="233"/>
      <c r="F3858" s="233"/>
      <c r="G3858" s="233">
        <f>G100+G175+G206</f>
        <v>296700</v>
      </c>
      <c r="H3858" s="233"/>
      <c r="I3858" s="233">
        <f>I100+I175+I206</f>
        <v>64469.369999999995</v>
      </c>
      <c r="J3858" s="94" t="e">
        <f>#REF!-#REF!</f>
        <v>#REF!</v>
      </c>
      <c r="K3858" s="320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5"/>
      <c r="F3859" s="211"/>
      <c r="G3859" s="212">
        <f>G100+G206</f>
        <v>139900</v>
      </c>
      <c r="H3859" s="212"/>
      <c r="I3859" s="212">
        <f>I100+I206</f>
        <v>32758.02</v>
      </c>
      <c r="J3859" s="94" t="e">
        <f>#REF!-#REF!</f>
        <v>#REF!</v>
      </c>
      <c r="K3859" s="320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5"/>
      <c r="F3860" s="211"/>
      <c r="G3860" s="45">
        <v>82000</v>
      </c>
      <c r="H3860" s="211"/>
      <c r="I3860" s="45">
        <v>17242.080000000002</v>
      </c>
      <c r="J3860" s="94" t="e">
        <f>#REF!-#REF!</f>
        <v>#REF!</v>
      </c>
      <c r="K3860" s="320" t="e">
        <f>#REF!-#REF!</f>
        <v>#REF!</v>
      </c>
    </row>
    <row r="3861" spans="1:24" s="213" customFormat="1" ht="17.100000000000001" customHeight="1">
      <c r="A3861" s="235" t="s">
        <v>7500</v>
      </c>
      <c r="B3861" s="236"/>
      <c r="C3861" s="216"/>
      <c r="D3861" s="216"/>
      <c r="E3861" s="376"/>
      <c r="F3861" s="211"/>
      <c r="G3861" s="212">
        <f>G3858-G3860-G3859</f>
        <v>74800</v>
      </c>
      <c r="H3861" s="211"/>
      <c r="I3861" s="212">
        <f>I3858-I3860-I3859</f>
        <v>14469.269999999993</v>
      </c>
      <c r="J3861" s="94" t="e">
        <f>#REF!-#REF!</f>
        <v>#REF!</v>
      </c>
      <c r="K3861" s="320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20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20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20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20" t="e">
        <f>#REF!-#REF!</f>
        <v>#REF!</v>
      </c>
    </row>
    <row r="3866" spans="1:24" s="213" customFormat="1" ht="17.100000000000001" hidden="1" customHeight="1">
      <c r="A3866" s="235" t="s">
        <v>7500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20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93500</v>
      </c>
      <c r="H3867" s="11"/>
      <c r="I3867" s="44">
        <f>I570</f>
        <v>23400</v>
      </c>
      <c r="J3867" s="94" t="e">
        <f>#REF!-#REF!</f>
        <v>#REF!</v>
      </c>
      <c r="K3867" s="320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93500</v>
      </c>
      <c r="H3868" s="11"/>
      <c r="I3868" s="46">
        <f>I570+I3053</f>
        <v>23400</v>
      </c>
      <c r="J3868" s="94" t="e">
        <f>#REF!-#REF!</f>
        <v>#REF!</v>
      </c>
      <c r="K3868" s="320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4810</v>
      </c>
      <c r="B3869" s="206" t="s">
        <v>6725</v>
      </c>
      <c r="C3869" s="257" t="s">
        <v>8957</v>
      </c>
      <c r="D3869" s="10"/>
      <c r="E3869" s="376"/>
      <c r="F3869" s="11"/>
      <c r="G3869" s="46">
        <f>G95+G168</f>
        <v>2872600</v>
      </c>
      <c r="H3869" s="11"/>
      <c r="I3869" s="46">
        <f>I95+I168</f>
        <v>456563.37999999995</v>
      </c>
      <c r="J3869" s="94" t="e">
        <f>#REF!-#REF!</f>
        <v>#REF!</v>
      </c>
      <c r="K3869" s="320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8152</v>
      </c>
      <c r="C3870" s="262">
        <v>211</v>
      </c>
      <c r="D3870" s="10"/>
      <c r="E3870" s="375"/>
      <c r="F3870" s="11"/>
      <c r="G3870" s="46">
        <f>G98+G101+G171+G174</f>
        <v>982300</v>
      </c>
      <c r="H3870" s="11"/>
      <c r="I3870" s="46">
        <f>I98+I101+I171+I174</f>
        <v>216768.65</v>
      </c>
      <c r="J3870" s="94" t="e">
        <f>#REF!-#REF!</f>
        <v>#REF!</v>
      </c>
      <c r="K3870" s="320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4435</v>
      </c>
      <c r="B3871" s="187" t="s">
        <v>4434</v>
      </c>
      <c r="C3871" s="262">
        <v>212</v>
      </c>
      <c r="D3871" s="10"/>
      <c r="E3871" s="375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20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5"/>
      <c r="F3872" s="11"/>
      <c r="G3872" s="46">
        <f>G100+G175</f>
        <v>296700</v>
      </c>
      <c r="H3872" s="46">
        <f>H100+H175</f>
        <v>0</v>
      </c>
      <c r="I3872" s="46">
        <f>I100+I175</f>
        <v>64469.369999999995</v>
      </c>
      <c r="J3872" s="94" t="e">
        <f>#REF!-#REF!</f>
        <v>#REF!</v>
      </c>
      <c r="K3872" s="320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5832</v>
      </c>
      <c r="B3873" s="186" t="s">
        <v>5833</v>
      </c>
      <c r="C3873" s="257"/>
      <c r="D3873" s="10"/>
      <c r="E3873" s="367"/>
      <c r="F3873" s="11"/>
      <c r="G3873" s="46"/>
      <c r="H3873" s="11"/>
      <c r="I3873" s="46"/>
      <c r="J3873" s="94" t="e">
        <f>#REF!-#REF!</f>
        <v>#REF!</v>
      </c>
      <c r="K3873" s="320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20" t="e">
        <f>#REF!-#REF!</f>
        <v>#REF!</v>
      </c>
    </row>
    <row r="3875" spans="1:11" ht="45.75" hidden="1" customHeight="1">
      <c r="A3875" s="178" t="s">
        <v>2081</v>
      </c>
      <c r="B3875" s="181" t="s">
        <v>2082</v>
      </c>
      <c r="C3875" s="257"/>
      <c r="D3875" s="10"/>
      <c r="E3875" s="367"/>
      <c r="F3875" s="11"/>
      <c r="G3875" s="46"/>
      <c r="H3875" s="44"/>
      <c r="I3875" s="46"/>
      <c r="J3875" s="94" t="e">
        <f>#REF!-#REF!</f>
        <v>#REF!</v>
      </c>
      <c r="K3875" s="320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7"/>
      <c r="F3876" s="11"/>
      <c r="G3876" s="46"/>
      <c r="H3876" s="44"/>
      <c r="I3876" s="46"/>
      <c r="J3876" s="94" t="e">
        <f>#REF!-#REF!</f>
        <v>#REF!</v>
      </c>
      <c r="K3876" s="320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4612</v>
      </c>
      <c r="C3877" s="257"/>
      <c r="D3877" s="10"/>
      <c r="E3877" s="367"/>
      <c r="F3877" s="11"/>
      <c r="G3877" s="46"/>
      <c r="H3877" s="11"/>
      <c r="I3877" s="46"/>
      <c r="J3877" s="94" t="e">
        <f>#REF!-#REF!</f>
        <v>#REF!</v>
      </c>
      <c r="K3877" s="320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7"/>
      <c r="F3878" s="11"/>
      <c r="G3878" s="46" t="s">
        <v>8642</v>
      </c>
      <c r="H3878" s="11"/>
      <c r="I3878" s="46" t="s">
        <v>8642</v>
      </c>
      <c r="J3878" s="94" t="e">
        <f>#REF!-#REF!</f>
        <v>#REF!</v>
      </c>
      <c r="K3878" s="320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7"/>
      <c r="F3879" s="11"/>
      <c r="G3879" s="46"/>
      <c r="H3879" s="11"/>
      <c r="I3879" s="46"/>
      <c r="J3879" s="94" t="e">
        <f>#REF!-#REF!</f>
        <v>#REF!</v>
      </c>
      <c r="K3879" s="320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7"/>
      <c r="F3880" s="11"/>
      <c r="G3880" s="46"/>
      <c r="H3880" s="11"/>
      <c r="I3880" s="46"/>
      <c r="J3880" s="94" t="e">
        <f>#REF!-#REF!</f>
        <v>#REF!</v>
      </c>
      <c r="K3880" s="320" t="e">
        <f>#REF!-#REF!</f>
        <v>#REF!</v>
      </c>
    </row>
    <row r="3881" spans="1:11" ht="57" hidden="1" customHeight="1">
      <c r="A3881" s="179" t="s">
        <v>5314</v>
      </c>
      <c r="B3881" s="186" t="s">
        <v>5315</v>
      </c>
      <c r="C3881" s="257"/>
      <c r="D3881" s="10"/>
      <c r="E3881" s="367"/>
      <c r="F3881" s="11"/>
      <c r="G3881" s="46"/>
      <c r="H3881" s="11"/>
      <c r="I3881" s="46"/>
      <c r="J3881" s="94" t="e">
        <f>#REF!-#REF!</f>
        <v>#REF!</v>
      </c>
      <c r="K3881" s="320" t="e">
        <f>#REF!-#REF!</f>
        <v>#REF!</v>
      </c>
    </row>
    <row r="3882" spans="1:11" ht="41.25" customHeight="1">
      <c r="A3882" s="280" t="s">
        <v>7257</v>
      </c>
      <c r="B3882" s="181" t="s">
        <v>3129</v>
      </c>
      <c r="C3882" s="257" t="s">
        <v>7258</v>
      </c>
      <c r="D3882" s="10"/>
      <c r="E3882" s="375"/>
      <c r="F3882" s="11"/>
      <c r="G3882" s="46">
        <f>G680</f>
        <v>93500</v>
      </c>
      <c r="H3882" s="11"/>
      <c r="I3882" s="46">
        <f>I680</f>
        <v>23400</v>
      </c>
      <c r="J3882" s="94" t="e">
        <f>#REF!-#REF!</f>
        <v>#REF!</v>
      </c>
      <c r="K3882" s="320" t="e">
        <f>#REF!-#REF!</f>
        <v>#REF!</v>
      </c>
    </row>
    <row r="3883" spans="1:11" ht="17.25" customHeight="1">
      <c r="A3883" s="281" t="s">
        <v>8228</v>
      </c>
      <c r="B3883" s="181"/>
      <c r="C3883" s="257"/>
      <c r="D3883" s="10"/>
      <c r="E3883" s="367"/>
      <c r="F3883" s="11"/>
      <c r="G3883" s="46"/>
      <c r="H3883" s="11"/>
      <c r="I3883" s="46"/>
      <c r="J3883" s="94" t="e">
        <f>#REF!-#REF!</f>
        <v>#REF!</v>
      </c>
      <c r="K3883" s="320" t="e">
        <f>#REF!-#REF!</f>
        <v>#REF!</v>
      </c>
    </row>
    <row r="3884" spans="1:11" ht="38.25" customHeight="1">
      <c r="A3884" s="282" t="s">
        <v>8449</v>
      </c>
      <c r="B3884" s="181" t="s">
        <v>3130</v>
      </c>
      <c r="C3884" s="257" t="s">
        <v>8450</v>
      </c>
      <c r="D3884" s="10"/>
      <c r="E3884" s="375"/>
      <c r="F3884" s="11"/>
      <c r="G3884" s="46">
        <f>G683+G686</f>
        <v>66700</v>
      </c>
      <c r="H3884" s="11"/>
      <c r="I3884" s="46">
        <f>I683+I686</f>
        <v>16675</v>
      </c>
      <c r="J3884" s="94" t="e">
        <f>#REF!-#REF!</f>
        <v>#REF!</v>
      </c>
      <c r="K3884" s="320" t="e">
        <f>#REF!-#REF!</f>
        <v>#REF!</v>
      </c>
    </row>
    <row r="3885" spans="1:11" ht="57" customHeight="1">
      <c r="A3885" s="282" t="s">
        <v>93</v>
      </c>
      <c r="B3885" s="181"/>
      <c r="C3885" s="257" t="s">
        <v>1985</v>
      </c>
      <c r="D3885" s="10"/>
      <c r="E3885" s="375"/>
      <c r="F3885" s="11"/>
      <c r="G3885" s="46"/>
      <c r="H3885" s="11"/>
      <c r="I3885" s="46"/>
      <c r="J3885" s="94" t="e">
        <f>#REF!-#REF!</f>
        <v>#REF!</v>
      </c>
      <c r="K3885" s="320" t="e">
        <f>#REF!-#REF!</f>
        <v>#REF!</v>
      </c>
    </row>
    <row r="3886" spans="1:11" ht="69.75" customHeight="1">
      <c r="A3886" s="283" t="s">
        <v>1850</v>
      </c>
      <c r="B3886" s="181" t="s">
        <v>3131</v>
      </c>
      <c r="C3886" s="257" t="s">
        <v>1870</v>
      </c>
      <c r="D3886" s="10"/>
      <c r="E3886" s="375"/>
      <c r="F3886" s="11"/>
      <c r="G3886" s="46">
        <f>G687</f>
        <v>20200</v>
      </c>
      <c r="H3886" s="11"/>
      <c r="I3886" s="46">
        <f>I687</f>
        <v>5050</v>
      </c>
      <c r="J3886" s="94" t="e">
        <f>#REF!-#REF!</f>
        <v>#REF!</v>
      </c>
      <c r="K3886" s="320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5"/>
      <c r="F3887" s="11"/>
      <c r="G3887" s="46">
        <f>G680</f>
        <v>93500</v>
      </c>
      <c r="H3887" s="11"/>
      <c r="I3887" s="46">
        <f>I680</f>
        <v>23400</v>
      </c>
      <c r="J3887" s="94" t="e">
        <f>#REF!-#REF!</f>
        <v>#REF!</v>
      </c>
      <c r="K3887" s="320" t="e">
        <f>#REF!-#REF!</f>
        <v>#REF!</v>
      </c>
    </row>
    <row r="3888" spans="1:11" ht="33.75" customHeight="1">
      <c r="A3888" s="176" t="s">
        <v>5812</v>
      </c>
      <c r="B3888" s="192" t="s">
        <v>3408</v>
      </c>
      <c r="C3888" s="258" t="s">
        <v>7007</v>
      </c>
      <c r="D3888" s="14"/>
      <c r="E3888" s="375"/>
      <c r="F3888" s="11"/>
      <c r="G3888" s="46">
        <f>G1498</f>
        <v>0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20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5"/>
      <c r="F3889" s="94" t="e">
        <f>#REF!-#REF!</f>
        <v>#REF!</v>
      </c>
      <c r="G3889" s="46">
        <f>G1501</f>
        <v>212774.81</v>
      </c>
      <c r="H3889" s="11"/>
      <c r="I3889" s="46">
        <f>I1501</f>
        <v>0</v>
      </c>
      <c r="J3889" s="94" t="e">
        <f>#REF!-#REF!</f>
        <v>#REF!</v>
      </c>
      <c r="K3889" s="320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20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7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20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7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20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7244</v>
      </c>
      <c r="B3893" s="186" t="s">
        <v>7245</v>
      </c>
      <c r="C3893" s="259" t="s">
        <v>1282</v>
      </c>
      <c r="D3893" s="10"/>
      <c r="E3893" s="375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20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7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20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8735</v>
      </c>
      <c r="B3895" s="186" t="s">
        <v>470</v>
      </c>
      <c r="C3895" s="259" t="s">
        <v>1283</v>
      </c>
      <c r="D3895" s="10"/>
      <c r="E3895" s="377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20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4632</v>
      </c>
      <c r="B3896" s="186" t="s">
        <v>4298</v>
      </c>
      <c r="C3896" s="259" t="s">
        <v>1283</v>
      </c>
      <c r="D3896" s="14"/>
      <c r="E3896" s="377"/>
      <c r="F3896" s="94" t="e">
        <f>#REF!-#REF!</f>
        <v>#REF!</v>
      </c>
      <c r="G3896" s="46">
        <f>G3889-G3895</f>
        <v>212774.81</v>
      </c>
      <c r="H3896" s="65"/>
      <c r="I3896" s="46">
        <f>I3889-I3895</f>
        <v>0</v>
      </c>
      <c r="J3896" s="94" t="e">
        <f>#REF!-#REF!</f>
        <v>#REF!</v>
      </c>
      <c r="K3896" s="320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6"/>
      <c r="F3897" s="11"/>
      <c r="G3897" s="228"/>
      <c r="H3897" s="11"/>
      <c r="I3897" s="228"/>
      <c r="J3897" s="94" t="e">
        <f>#REF!-#REF!</f>
        <v>#REF!</v>
      </c>
      <c r="K3897" s="320" t="e">
        <f>#REF!-#REF!</f>
        <v>#REF!</v>
      </c>
    </row>
    <row r="3898" spans="1:21" ht="68.25" hidden="1" customHeight="1">
      <c r="A3898" s="295" t="s">
        <v>7450</v>
      </c>
      <c r="B3898" s="298" t="s">
        <v>4634</v>
      </c>
      <c r="C3898" s="296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20" t="e">
        <f>#REF!-#REF!</f>
        <v>#REF!</v>
      </c>
    </row>
    <row r="3899" spans="1:21" ht="11.25" hidden="1" customHeight="1">
      <c r="A3899" s="300" t="s">
        <v>2828</v>
      </c>
      <c r="B3899" s="301"/>
      <c r="C3899" s="296"/>
      <c r="D3899" s="10"/>
      <c r="E3899" s="376"/>
      <c r="F3899" s="11"/>
      <c r="G3899" s="44"/>
      <c r="H3899" s="44"/>
      <c r="I3899" s="44"/>
      <c r="J3899" s="94" t="e">
        <f>#REF!-#REF!</f>
        <v>#REF!</v>
      </c>
      <c r="K3899" s="320" t="e">
        <f>#REF!-#REF!</f>
        <v>#REF!</v>
      </c>
    </row>
    <row r="3900" spans="1:21" ht="23.25" hidden="1" customHeight="1">
      <c r="A3900" s="302" t="s">
        <v>8965</v>
      </c>
      <c r="B3900" s="303" t="s">
        <v>8966</v>
      </c>
      <c r="C3900" s="299" t="s">
        <v>4633</v>
      </c>
      <c r="D3900" s="10"/>
      <c r="E3900" s="376"/>
      <c r="F3900" s="11"/>
      <c r="G3900" s="209"/>
      <c r="H3900" s="11"/>
      <c r="I3900" s="209"/>
      <c r="J3900" s="94" t="e">
        <f>#REF!-#REF!</f>
        <v>#REF!</v>
      </c>
      <c r="K3900" s="320" t="e">
        <f>#REF!-#REF!</f>
        <v>#REF!</v>
      </c>
    </row>
    <row r="3901" spans="1:21" ht="32.25" hidden="1" customHeight="1">
      <c r="A3901" s="302" t="s">
        <v>8967</v>
      </c>
      <c r="B3901" s="304" t="s">
        <v>4735</v>
      </c>
      <c r="C3901" s="296"/>
      <c r="D3901" s="10"/>
      <c r="E3901" s="376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20" t="e">
        <f>#REF!-#REF!</f>
        <v>#REF!</v>
      </c>
    </row>
    <row r="3902" spans="1:21" ht="33" hidden="1" customHeight="1">
      <c r="A3902" s="302" t="s">
        <v>3027</v>
      </c>
      <c r="B3902" s="305" t="s">
        <v>4736</v>
      </c>
      <c r="C3902" s="296"/>
      <c r="D3902" s="10"/>
      <c r="E3902" s="376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20" t="e">
        <f>#REF!-#REF!</f>
        <v>#REF!</v>
      </c>
    </row>
    <row r="3903" spans="1:21" ht="42.75" hidden="1" customHeight="1">
      <c r="A3903" s="302" t="s">
        <v>6165</v>
      </c>
      <c r="B3903" s="303" t="s">
        <v>4737</v>
      </c>
      <c r="C3903" s="296"/>
      <c r="D3903" s="10"/>
      <c r="E3903" s="376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20" t="e">
        <f>#REF!-#REF!</f>
        <v>#REF!</v>
      </c>
    </row>
    <row r="3904" spans="1:21" ht="82.5" hidden="1" customHeight="1">
      <c r="A3904" s="306" t="s">
        <v>8121</v>
      </c>
      <c r="B3904" s="304" t="s">
        <v>8122</v>
      </c>
      <c r="C3904" s="296"/>
      <c r="D3904" s="10"/>
      <c r="E3904" s="376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20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6"/>
      <c r="F3905" s="11"/>
      <c r="G3905" s="46"/>
      <c r="H3905" s="11"/>
      <c r="I3905" s="46"/>
      <c r="J3905" s="94" t="e">
        <f>#REF!-#REF!</f>
        <v>#REF!</v>
      </c>
      <c r="K3905" s="320" t="e">
        <f>#REF!-#REF!</f>
        <v>#REF!</v>
      </c>
    </row>
    <row r="3906" spans="1:11" ht="55.5" hidden="1" customHeight="1">
      <c r="A3906" s="256" t="s">
        <v>7187</v>
      </c>
      <c r="B3906" s="183" t="s">
        <v>3410</v>
      </c>
      <c r="C3906" s="258"/>
      <c r="D3906" s="14"/>
      <c r="E3906" s="376"/>
      <c r="F3906" s="11"/>
      <c r="G3906" s="46"/>
      <c r="H3906" s="11"/>
      <c r="I3906" s="46"/>
      <c r="J3906" s="94" t="e">
        <f>#REF!-#REF!</f>
        <v>#REF!</v>
      </c>
      <c r="K3906" s="320" t="e">
        <f>#REF!-#REF!</f>
        <v>#REF!</v>
      </c>
    </row>
    <row r="3907" spans="1:11" ht="64.5" hidden="1" customHeight="1">
      <c r="A3907" s="176" t="s">
        <v>7450</v>
      </c>
      <c r="B3907" s="183" t="s">
        <v>4299</v>
      </c>
      <c r="C3907" s="257"/>
      <c r="D3907" s="10"/>
      <c r="E3907" s="376"/>
      <c r="F3907" s="11"/>
      <c r="G3907" s="46"/>
      <c r="H3907" s="11"/>
      <c r="I3907" s="46"/>
      <c r="J3907" s="94" t="e">
        <f>#REF!-#REF!</f>
        <v>#REF!</v>
      </c>
      <c r="K3907" s="320" t="e">
        <f>#REF!-#REF!</f>
        <v>#REF!</v>
      </c>
    </row>
    <row r="3908" spans="1:11" ht="126" hidden="1" customHeight="1">
      <c r="A3908" s="309" t="s">
        <v>8581</v>
      </c>
      <c r="B3908" s="186" t="s">
        <v>4300</v>
      </c>
      <c r="C3908" s="257"/>
      <c r="D3908" s="10"/>
      <c r="E3908" s="376"/>
      <c r="F3908" s="11"/>
      <c r="G3908" s="46"/>
      <c r="H3908" s="11"/>
      <c r="I3908" s="46"/>
      <c r="J3908" s="94" t="e">
        <f>#REF!-#REF!</f>
        <v>#REF!</v>
      </c>
      <c r="K3908" s="320" t="e">
        <f>#REF!-#REF!</f>
        <v>#REF!</v>
      </c>
    </row>
    <row r="3909" spans="1:11" ht="28.5" hidden="1" customHeight="1">
      <c r="A3909" s="254" t="s">
        <v>8965</v>
      </c>
      <c r="B3909" s="181" t="s">
        <v>4212</v>
      </c>
      <c r="C3909" s="258"/>
      <c r="D3909" s="297"/>
      <c r="E3909" s="376"/>
      <c r="F3909" s="11"/>
      <c r="G3909" s="46"/>
      <c r="H3909" s="11"/>
      <c r="I3909" s="46"/>
      <c r="J3909" s="94" t="e">
        <f>#REF!-#REF!</f>
        <v>#REF!</v>
      </c>
      <c r="K3909" s="320" t="e">
        <f>#REF!-#REF!</f>
        <v>#REF!</v>
      </c>
    </row>
    <row r="3910" spans="1:11" ht="27" hidden="1" customHeight="1">
      <c r="A3910" s="254" t="s">
        <v>8967</v>
      </c>
      <c r="B3910" s="186" t="s">
        <v>4301</v>
      </c>
      <c r="C3910" s="257"/>
      <c r="D3910" s="10"/>
      <c r="E3910" s="377"/>
      <c r="F3910" s="11"/>
      <c r="G3910" s="46"/>
      <c r="H3910" s="11"/>
      <c r="I3910" s="46"/>
      <c r="J3910" s="94" t="e">
        <f>#REF!-#REF!</f>
        <v>#REF!</v>
      </c>
      <c r="K3910" s="320" t="e">
        <f>#REF!-#REF!</f>
        <v>#REF!</v>
      </c>
    </row>
    <row r="3911" spans="1:11" ht="45.75" hidden="1" customHeight="1">
      <c r="A3911" s="254" t="s">
        <v>3027</v>
      </c>
      <c r="B3911" s="196" t="s">
        <v>4736</v>
      </c>
      <c r="C3911" s="257"/>
      <c r="D3911" s="10"/>
      <c r="E3911" s="377"/>
      <c r="F3911" s="11"/>
      <c r="G3911" s="46"/>
      <c r="H3911" s="11"/>
      <c r="I3911" s="46"/>
      <c r="J3911" s="94" t="e">
        <f>#REF!-#REF!</f>
        <v>#REF!</v>
      </c>
      <c r="K3911" s="320" t="e">
        <f>#REF!-#REF!</f>
        <v>#REF!</v>
      </c>
    </row>
    <row r="3912" spans="1:11" ht="47.25" hidden="1" customHeight="1">
      <c r="A3912" s="254" t="s">
        <v>6165</v>
      </c>
      <c r="B3912" s="181" t="s">
        <v>4737</v>
      </c>
      <c r="C3912" s="257"/>
      <c r="D3912" s="10"/>
      <c r="E3912" s="377"/>
      <c r="F3912" s="11"/>
      <c r="G3912" s="46"/>
      <c r="H3912" s="11"/>
      <c r="I3912" s="46"/>
      <c r="J3912" s="94" t="e">
        <f>#REF!-#REF!</f>
        <v>#REF!</v>
      </c>
      <c r="K3912" s="320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7"/>
      <c r="F3913" s="11"/>
      <c r="G3913" s="46"/>
      <c r="H3913" s="11"/>
      <c r="I3913" s="46"/>
      <c r="J3913" s="94" t="e">
        <f>#REF!-#REF!</f>
        <v>#REF!</v>
      </c>
      <c r="K3913" s="320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7"/>
      <c r="F3914" s="11"/>
      <c r="G3914" s="46"/>
      <c r="H3914" s="11"/>
      <c r="I3914" s="46"/>
      <c r="J3914" s="94" t="e">
        <f>#REF!-#REF!</f>
        <v>#REF!</v>
      </c>
      <c r="K3914" s="320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7"/>
      <c r="F3915" s="11"/>
      <c r="G3915" s="46"/>
      <c r="H3915" s="11"/>
      <c r="I3915" s="46"/>
      <c r="J3915" s="94" t="e">
        <f>#REF!-#REF!</f>
        <v>#REF!</v>
      </c>
      <c r="K3915" s="320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7"/>
      <c r="F3916" s="11"/>
      <c r="G3916" s="46"/>
      <c r="H3916" s="11"/>
      <c r="I3916" s="46"/>
      <c r="J3916" s="94" t="e">
        <f>#REF!-#REF!</f>
        <v>#REF!</v>
      </c>
      <c r="K3916" s="320" t="e">
        <f>#REF!-#REF!</f>
        <v>#REF!</v>
      </c>
    </row>
    <row r="3917" spans="1:11" ht="82.5" hidden="1" customHeight="1">
      <c r="A3917" s="253" t="s">
        <v>8121</v>
      </c>
      <c r="B3917" s="186" t="s">
        <v>4302</v>
      </c>
      <c r="C3917" s="257"/>
      <c r="D3917" s="10"/>
      <c r="E3917" s="377"/>
      <c r="F3917" s="11"/>
      <c r="G3917" s="46"/>
      <c r="H3917" s="11"/>
      <c r="I3917" s="46"/>
      <c r="J3917" s="94" t="e">
        <f>#REF!-#REF!</f>
        <v>#REF!</v>
      </c>
      <c r="K3917" s="320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7"/>
      <c r="F3918" s="11"/>
      <c r="G3918" s="46"/>
      <c r="H3918" s="11"/>
      <c r="I3918" s="46"/>
      <c r="J3918" s="94" t="e">
        <f>#REF!-#REF!</f>
        <v>#REF!</v>
      </c>
      <c r="K3918" s="320" t="e">
        <f>#REF!-#REF!</f>
        <v>#REF!</v>
      </c>
    </row>
    <row r="3919" spans="1:11" s="92" customFormat="1" ht="21.75" hidden="1" customHeight="1">
      <c r="A3919" s="195" t="s">
        <v>8965</v>
      </c>
      <c r="B3919" s="181" t="s">
        <v>4303</v>
      </c>
      <c r="C3919" s="260" t="s">
        <v>4633</v>
      </c>
      <c r="D3919" s="14"/>
      <c r="E3919" s="376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20" t="e">
        <f>#REF!-#REF!</f>
        <v>#REF!</v>
      </c>
    </row>
    <row r="3920" spans="1:11" s="92" customFormat="1" ht="92.25" customHeight="1">
      <c r="A3920" s="416" t="s">
        <v>7450</v>
      </c>
      <c r="B3920" s="417" t="s">
        <v>4299</v>
      </c>
      <c r="C3920" s="260" t="s">
        <v>9244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20"/>
    </row>
    <row r="3921" spans="1:11" s="92" customFormat="1" ht="111.75" customHeight="1">
      <c r="A3921" s="416" t="s">
        <v>8581</v>
      </c>
      <c r="B3921" s="417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20"/>
    </row>
    <row r="3922" spans="1:11" s="92" customFormat="1" ht="51" customHeight="1">
      <c r="A3922" s="416" t="s">
        <v>9241</v>
      </c>
      <c r="B3922" s="417" t="s">
        <v>4301</v>
      </c>
      <c r="C3922" s="260" t="s">
        <v>9245</v>
      </c>
      <c r="D3922" s="14"/>
      <c r="E3922" s="376"/>
      <c r="F3922" s="65"/>
      <c r="G3922" s="46"/>
      <c r="H3922" s="65"/>
      <c r="I3922" s="46"/>
      <c r="J3922" s="94"/>
      <c r="K3922" s="320"/>
    </row>
    <row r="3923" spans="1:11" s="92" customFormat="1" ht="135.75" customHeight="1">
      <c r="A3923" s="416" t="s">
        <v>8121</v>
      </c>
      <c r="B3923" s="417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20"/>
    </row>
    <row r="3924" spans="1:11" s="92" customFormat="1" ht="40.5" customHeight="1">
      <c r="A3924" s="416" t="s">
        <v>9242</v>
      </c>
      <c r="B3924" s="417" t="s">
        <v>9243</v>
      </c>
      <c r="C3924" s="260" t="s">
        <v>9246</v>
      </c>
      <c r="D3924" s="14"/>
      <c r="E3924" s="376"/>
      <c r="F3924" s="65"/>
      <c r="G3924" s="46"/>
      <c r="H3924" s="65"/>
      <c r="I3924" s="46"/>
      <c r="J3924" s="94"/>
      <c r="K3924" s="320"/>
    </row>
    <row r="3925" spans="1:11" ht="49.5" customHeight="1">
      <c r="A3925" s="416" t="s">
        <v>9241</v>
      </c>
      <c r="B3925" s="417" t="s">
        <v>2186</v>
      </c>
      <c r="C3925" s="257" t="s">
        <v>9247</v>
      </c>
      <c r="D3925" s="10"/>
      <c r="E3925" s="376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20" t="e">
        <f>#REF!-#REF!</f>
        <v>#REF!</v>
      </c>
    </row>
    <row r="3926" spans="1:11" ht="38.25" hidden="1" customHeight="1">
      <c r="A3926" s="195" t="s">
        <v>3027</v>
      </c>
      <c r="B3926" s="186" t="s">
        <v>8123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20" t="e">
        <f>#REF!-#REF!</f>
        <v>#REF!</v>
      </c>
    </row>
    <row r="3927" spans="1:11" ht="42" hidden="1" customHeight="1">
      <c r="A3927" s="195" t="s">
        <v>6165</v>
      </c>
      <c r="B3927" s="181" t="s">
        <v>4213</v>
      </c>
      <c r="C3927" s="258"/>
      <c r="D3927" s="14"/>
      <c r="E3927" s="376"/>
      <c r="F3927" s="11"/>
      <c r="G3927" s="46"/>
      <c r="H3927" s="11"/>
      <c r="I3927" s="46"/>
      <c r="J3927" s="94" t="e">
        <f>#REF!-#REF!</f>
        <v>#REF!</v>
      </c>
      <c r="K3927" s="320" t="e">
        <f>#REF!-#REF!</f>
        <v>#REF!</v>
      </c>
    </row>
    <row r="3928" spans="1:11" ht="30.75" customHeight="1">
      <c r="A3928" s="176" t="s">
        <v>8290</v>
      </c>
      <c r="B3928" s="183" t="s">
        <v>7282</v>
      </c>
      <c r="C3928" s="259" t="s">
        <v>6311</v>
      </c>
      <c r="D3928" s="10"/>
      <c r="E3928" s="376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20" t="e">
        <f>#REF!-#REF!</f>
        <v>#REF!</v>
      </c>
    </row>
    <row r="3929" spans="1:11" ht="21.75" customHeight="1">
      <c r="A3929" s="197" t="s">
        <v>9002</v>
      </c>
      <c r="B3929" s="189" t="s">
        <v>7283</v>
      </c>
      <c r="C3929" s="257" t="s">
        <v>4494</v>
      </c>
      <c r="D3929" s="10"/>
      <c r="E3929" s="376"/>
      <c r="F3929" s="11"/>
      <c r="G3929" s="46">
        <f>G2913</f>
        <v>153700</v>
      </c>
      <c r="H3929" s="11"/>
      <c r="I3929" s="46">
        <f>I2913</f>
        <v>39385.86</v>
      </c>
      <c r="J3929" s="94" t="e">
        <f>#REF!-#REF!</f>
        <v>#REF!</v>
      </c>
      <c r="K3929" s="320" t="e">
        <f>#REF!-#REF!</f>
        <v>#REF!</v>
      </c>
    </row>
    <row r="3930" spans="1:11" s="92" customFormat="1" ht="42.75" customHeight="1">
      <c r="A3930" s="176" t="s">
        <v>5207</v>
      </c>
      <c r="B3930" s="189" t="s">
        <v>1889</v>
      </c>
      <c r="C3930" s="261" t="s">
        <v>1194</v>
      </c>
      <c r="D3930" s="14"/>
      <c r="E3930" s="376"/>
      <c r="F3930" s="65"/>
      <c r="G3930" s="46"/>
      <c r="H3930" s="65"/>
      <c r="I3930" s="46">
        <f>I442</f>
        <v>0</v>
      </c>
      <c r="J3930" s="94" t="e">
        <f>#REF!-#REF!</f>
        <v>#REF!</v>
      </c>
      <c r="K3930" s="320" t="e">
        <f>#REF!-#REF!</f>
        <v>#REF!</v>
      </c>
    </row>
    <row r="3931" spans="1:11" s="92" customFormat="1" ht="51.75" customHeight="1">
      <c r="A3931" s="176" t="s">
        <v>7405</v>
      </c>
      <c r="B3931" s="189" t="s">
        <v>1401</v>
      </c>
      <c r="C3931" s="261"/>
      <c r="D3931" s="14"/>
      <c r="E3931" s="376"/>
      <c r="F3931" s="65"/>
      <c r="G3931" s="46"/>
      <c r="H3931" s="65"/>
      <c r="I3931" s="46"/>
      <c r="J3931" s="94" t="e">
        <f>#REF!-#REF!</f>
        <v>#REF!</v>
      </c>
      <c r="K3931" s="320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6"/>
      <c r="F3932" s="11"/>
      <c r="G3932" s="46">
        <f>G8</f>
        <v>4233174.8100000005</v>
      </c>
      <c r="H3932" s="11"/>
      <c r="I3932" s="46">
        <f>I8</f>
        <v>770793.92</v>
      </c>
      <c r="J3932" s="94" t="e">
        <f>#REF!-#REF!</f>
        <v>#REF!</v>
      </c>
      <c r="K3932" s="320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20" t="e">
        <f>#REF!-#REF!</f>
        <v>#REF!</v>
      </c>
    </row>
    <row r="3934" spans="1:11" ht="21.75" customHeight="1">
      <c r="A3934" s="195" t="s">
        <v>8731</v>
      </c>
      <c r="B3934" s="307">
        <v>101010000000</v>
      </c>
      <c r="C3934" s="259" t="s">
        <v>6090</v>
      </c>
      <c r="D3934" s="10"/>
      <c r="E3934" s="376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20" t="e">
        <f>#REF!-#REF!</f>
        <v>#REF!</v>
      </c>
    </row>
    <row r="3935" spans="1:11" ht="33.75" customHeight="1">
      <c r="A3935" s="195" t="s">
        <v>4562</v>
      </c>
      <c r="B3935" s="184" t="s">
        <v>1196</v>
      </c>
      <c r="C3935" s="257" t="s">
        <v>1222</v>
      </c>
      <c r="D3935" s="10"/>
      <c r="E3935" s="376"/>
      <c r="F3935" s="11"/>
      <c r="G3935" s="46">
        <f>G680</f>
        <v>93500</v>
      </c>
      <c r="H3935" s="11"/>
      <c r="I3935" s="46">
        <f>I680</f>
        <v>23400</v>
      </c>
      <c r="J3935" s="94" t="e">
        <f>#REF!-#REF!</f>
        <v>#REF!</v>
      </c>
      <c r="K3935" s="320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20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20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20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20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6"/>
      <c r="F3940" s="11"/>
      <c r="G3940" s="46">
        <f>G3832</f>
        <v>1000000</v>
      </c>
      <c r="H3940" s="46">
        <f>H3832</f>
        <v>0</v>
      </c>
      <c r="I3940" s="46">
        <f>I3832</f>
        <v>0</v>
      </c>
      <c r="J3940" s="94" t="e">
        <f>#REF!-#REF!</f>
        <v>#REF!</v>
      </c>
      <c r="K3940" s="320" t="e">
        <f>#REF!-#REF!</f>
        <v>#REF!</v>
      </c>
    </row>
    <row r="3941" spans="1:14" ht="171.75" customHeight="1">
      <c r="A3941" s="310" t="s">
        <v>7974</v>
      </c>
      <c r="B3941" s="201" t="s">
        <v>1198</v>
      </c>
      <c r="C3941" s="259" t="s">
        <v>2039</v>
      </c>
      <c r="D3941" s="10"/>
      <c r="E3941" s="376"/>
      <c r="F3941" s="11"/>
      <c r="G3941" s="46">
        <f>G221</f>
        <v>1000000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20" t="e">
        <f>#REF!-#REF!</f>
        <v>#REF!</v>
      </c>
      <c r="L3941" s="94"/>
    </row>
    <row r="3942" spans="1:14" ht="45" customHeight="1">
      <c r="A3942" s="200" t="s">
        <v>5763</v>
      </c>
      <c r="B3942" s="201" t="s">
        <v>7149</v>
      </c>
      <c r="C3942" s="259" t="s">
        <v>2040</v>
      </c>
      <c r="D3942" s="10"/>
      <c r="E3942" s="376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20" t="e">
        <f>#REF!-#REF!</f>
        <v>#REF!</v>
      </c>
      <c r="M3942" s="94"/>
    </row>
    <row r="3943" spans="1:14" ht="21.75" customHeight="1">
      <c r="A3943" s="200" t="s">
        <v>6313</v>
      </c>
      <c r="B3943" s="201" t="s">
        <v>5172</v>
      </c>
      <c r="C3943" s="257"/>
      <c r="D3943" s="10"/>
      <c r="E3943" s="376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20" t="e">
        <f>#REF!-#REF!</f>
        <v>#REF!</v>
      </c>
    </row>
    <row r="3944" spans="1:14" ht="27" customHeight="1">
      <c r="A3944" s="284" t="s">
        <v>3326</v>
      </c>
      <c r="B3944" s="285" t="s">
        <v>2882</v>
      </c>
      <c r="C3944" s="257"/>
      <c r="D3944" s="10"/>
      <c r="E3944" s="376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20" t="e">
        <f>#REF!-#REF!</f>
        <v>#REF!</v>
      </c>
    </row>
    <row r="3945" spans="1:14" ht="21.75" customHeight="1">
      <c r="A3945" s="199" t="s">
        <v>6314</v>
      </c>
      <c r="B3945" s="202" t="s">
        <v>6726</v>
      </c>
      <c r="C3945" s="257" t="s">
        <v>1284</v>
      </c>
      <c r="D3945" s="10"/>
      <c r="E3945" s="376"/>
      <c r="F3945" s="11"/>
      <c r="G3945" s="45"/>
      <c r="H3945" s="11"/>
      <c r="I3945" s="45"/>
      <c r="J3945" s="94" t="e">
        <f>#REF!-#REF!</f>
        <v>#REF!</v>
      </c>
      <c r="K3945" s="320" t="e">
        <f>#REF!-#REF!</f>
        <v>#REF!</v>
      </c>
      <c r="M3945" s="360" t="s">
        <v>1781</v>
      </c>
      <c r="N3945" s="360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20" t="e">
        <f>#REF!-#REF!</f>
        <v>#REF!</v>
      </c>
    </row>
    <row r="3947" spans="1:14" ht="62.25" hidden="1" customHeight="1">
      <c r="A3947" s="200" t="s">
        <v>8838</v>
      </c>
      <c r="B3947" s="201" t="s">
        <v>6727</v>
      </c>
      <c r="C3947" s="257"/>
      <c r="D3947" s="10"/>
      <c r="E3947" s="376"/>
      <c r="F3947" s="11"/>
      <c r="G3947" s="45"/>
      <c r="H3947" s="11"/>
      <c r="I3947" s="45"/>
      <c r="J3947" s="94" t="e">
        <f>#REF!-#REF!</f>
        <v>#REF!</v>
      </c>
      <c r="K3947" s="320" t="e">
        <f>#REF!-#REF!</f>
        <v>#REF!</v>
      </c>
    </row>
    <row r="3948" spans="1:14" ht="37.5" hidden="1" customHeight="1">
      <c r="A3948" s="200" t="s">
        <v>948</v>
      </c>
      <c r="B3948" s="201" t="s">
        <v>5676</v>
      </c>
      <c r="C3948" s="257"/>
      <c r="D3948" s="10"/>
      <c r="E3948" s="376"/>
      <c r="F3948" s="11"/>
      <c r="G3948" s="45"/>
      <c r="H3948" s="11"/>
      <c r="I3948" s="45"/>
      <c r="J3948" s="94" t="e">
        <f>#REF!-#REF!</f>
        <v>#REF!</v>
      </c>
      <c r="K3948" s="320" t="e">
        <f>#REF!-#REF!</f>
        <v>#REF!</v>
      </c>
    </row>
    <row r="3949" spans="1:14" ht="53.25" customHeight="1">
      <c r="A3949" s="284" t="s">
        <v>5603</v>
      </c>
      <c r="B3949" s="201" t="s">
        <v>5677</v>
      </c>
      <c r="C3949" s="257"/>
      <c r="D3949" s="10"/>
      <c r="E3949" s="376"/>
      <c r="F3949" s="11"/>
      <c r="G3949" s="45"/>
      <c r="H3949" s="11"/>
      <c r="I3949" s="45"/>
      <c r="J3949" s="94" t="e">
        <f>#REF!-#REF!</f>
        <v>#REF!</v>
      </c>
      <c r="K3949" s="320" t="e">
        <f>#REF!-#REF!</f>
        <v>#REF!</v>
      </c>
    </row>
    <row r="3950" spans="1:14" ht="53.25" customHeight="1">
      <c r="A3950" s="203" t="s">
        <v>4585</v>
      </c>
      <c r="B3950" s="183" t="s">
        <v>4938</v>
      </c>
      <c r="C3950" s="257"/>
      <c r="D3950" s="10"/>
      <c r="E3950" s="376"/>
      <c r="F3950" s="11"/>
      <c r="G3950" s="46">
        <f>G3953+G3954</f>
        <v>323300</v>
      </c>
      <c r="H3950" s="11"/>
      <c r="I3950" s="46">
        <f>I3953+I3954</f>
        <v>91706.34</v>
      </c>
      <c r="J3950" s="94" t="e">
        <f>#REF!-#REF!</f>
        <v>#REF!</v>
      </c>
      <c r="K3950" s="320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6"/>
      <c r="F3951" s="11"/>
      <c r="G3951" s="46"/>
      <c r="H3951" s="11"/>
      <c r="I3951" s="46"/>
      <c r="J3951" s="94" t="e">
        <f>#REF!-#REF!</f>
        <v>#REF!</v>
      </c>
      <c r="K3951" s="320" t="e">
        <f>#REF!-#REF!</f>
        <v>#REF!</v>
      </c>
    </row>
    <row r="3952" spans="1:14" ht="15" customHeight="1">
      <c r="A3952" s="204" t="s">
        <v>5138</v>
      </c>
      <c r="B3952" s="181" t="s">
        <v>5139</v>
      </c>
      <c r="C3952" s="263" t="s">
        <v>5140</v>
      </c>
      <c r="D3952" s="10"/>
      <c r="E3952" s="376"/>
      <c r="F3952" s="11"/>
      <c r="G3952" s="46"/>
      <c r="H3952" s="11"/>
      <c r="I3952" s="46"/>
      <c r="J3952" s="94" t="e">
        <f>#REF!-#REF!</f>
        <v>#REF!</v>
      </c>
      <c r="K3952" s="320" t="e">
        <f>#REF!-#REF!</f>
        <v>#REF!</v>
      </c>
    </row>
    <row r="3953" spans="1:11" ht="14.25" customHeight="1">
      <c r="A3953" s="176" t="s">
        <v>912</v>
      </c>
      <c r="B3953" s="186" t="s">
        <v>5570</v>
      </c>
      <c r="C3953" s="264" t="s">
        <v>509</v>
      </c>
      <c r="D3953" s="10"/>
      <c r="E3953" s="376"/>
      <c r="F3953" s="11"/>
      <c r="G3953" s="46">
        <f>G2352+G2355+G2432</f>
        <v>323300</v>
      </c>
      <c r="H3953" s="46">
        <f>H2352+H2355+H2432</f>
        <v>0</v>
      </c>
      <c r="I3953" s="46">
        <f>I2352+I2355+I2432</f>
        <v>91706.34</v>
      </c>
      <c r="J3953" s="94" t="e">
        <f>#REF!-#REF!</f>
        <v>#REF!</v>
      </c>
      <c r="K3953" s="320" t="e">
        <f>#REF!-#REF!</f>
        <v>#REF!</v>
      </c>
    </row>
    <row r="3954" spans="1:11" ht="12" customHeight="1">
      <c r="A3954" s="176" t="s">
        <v>8492</v>
      </c>
      <c r="B3954" s="186" t="s">
        <v>5195</v>
      </c>
      <c r="C3954" s="257" t="s">
        <v>1903</v>
      </c>
      <c r="D3954" s="10"/>
      <c r="E3954" s="376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20" t="e">
        <f>#REF!-#REF!</f>
        <v>#REF!</v>
      </c>
    </row>
    <row r="3955" spans="1:11" ht="42.75" customHeight="1">
      <c r="A3955" s="176" t="s">
        <v>322</v>
      </c>
      <c r="B3955" s="183" t="s">
        <v>5196</v>
      </c>
      <c r="C3955" s="257"/>
      <c r="D3955" s="10"/>
      <c r="E3955" s="376"/>
      <c r="F3955" s="11"/>
      <c r="G3955" s="46">
        <f>G3957+G3958+G3959</f>
        <v>97600</v>
      </c>
      <c r="H3955" s="11"/>
      <c r="I3955" s="46">
        <f>I3957+I3958+I3959</f>
        <v>27695.31</v>
      </c>
      <c r="J3955" s="94" t="e">
        <f>#REF!-#REF!</f>
        <v>#REF!</v>
      </c>
      <c r="K3955" s="320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20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5140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20" t="e">
        <f>#REF!-#REF!</f>
        <v>#REF!</v>
      </c>
    </row>
    <row r="3958" spans="1:11" ht="13.5" customHeight="1">
      <c r="A3958" s="176" t="s">
        <v>912</v>
      </c>
      <c r="B3958" s="186" t="s">
        <v>5197</v>
      </c>
      <c r="C3958" s="264" t="s">
        <v>2063</v>
      </c>
      <c r="D3958" s="10"/>
      <c r="E3958" s="115"/>
      <c r="F3958" s="11"/>
      <c r="G3958" s="46">
        <f>G2405+G2433</f>
        <v>97600</v>
      </c>
      <c r="H3958" s="46">
        <f>H2405+H2433</f>
        <v>0</v>
      </c>
      <c r="I3958" s="46">
        <f>I2405+I2433</f>
        <v>27695.31</v>
      </c>
      <c r="J3958" s="94" t="e">
        <f>#REF!-#REF!</f>
        <v>#REF!</v>
      </c>
      <c r="K3958" s="320" t="e">
        <f>#REF!-#REF!</f>
        <v>#REF!</v>
      </c>
    </row>
    <row r="3959" spans="1:11" ht="12" customHeight="1">
      <c r="A3959" s="176" t="s">
        <v>8492</v>
      </c>
      <c r="B3959" s="186" t="s">
        <v>5132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20" t="e">
        <f>#REF!-#REF!</f>
        <v>#REF!</v>
      </c>
    </row>
    <row r="3960" spans="1:11" ht="21.75" customHeight="1">
      <c r="A3960" s="25" t="s">
        <v>8494</v>
      </c>
      <c r="B3960" s="202" t="s">
        <v>5133</v>
      </c>
      <c r="C3960" s="257" t="s">
        <v>8462</v>
      </c>
      <c r="D3960" s="10"/>
      <c r="E3960" s="115"/>
      <c r="F3960" s="11"/>
      <c r="G3960" s="46">
        <f>G3816</f>
        <v>10000</v>
      </c>
      <c r="H3960" s="11"/>
      <c r="I3960" s="46">
        <f>I3816</f>
        <v>0</v>
      </c>
      <c r="J3960" s="94" t="e">
        <f>#REF!-#REF!</f>
        <v>#REF!</v>
      </c>
      <c r="K3960" s="320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5001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20" t="e">
        <f>#REF!-#REF!</f>
        <v>#REF!</v>
      </c>
    </row>
    <row r="3962" spans="1:11" s="92" customFormat="1" ht="79.5" hidden="1" customHeight="1">
      <c r="A3962" s="214" t="s">
        <v>7749</v>
      </c>
      <c r="B3962" s="215" t="s">
        <v>7750</v>
      </c>
      <c r="C3962" s="216"/>
      <c r="D3962" s="216"/>
      <c r="E3962" s="376"/>
      <c r="F3962" s="211"/>
      <c r="G3962" s="212"/>
      <c r="H3962" s="211"/>
      <c r="I3962" s="212"/>
      <c r="J3962" s="94" t="e">
        <f>#REF!-#REF!</f>
        <v>#REF!</v>
      </c>
      <c r="K3962" s="320" t="e">
        <f>#REF!-#REF!</f>
        <v>#REF!</v>
      </c>
    </row>
    <row r="3963" spans="1:11" s="92" customFormat="1" ht="23.25" customHeight="1">
      <c r="A3963" s="217" t="s">
        <v>6575</v>
      </c>
      <c r="B3963" s="218" t="s">
        <v>5134</v>
      </c>
      <c r="C3963" s="216"/>
      <c r="D3963" s="216"/>
      <c r="E3963" s="376"/>
      <c r="F3963" s="211"/>
      <c r="G3963" s="212">
        <f>G3966+G3967</f>
        <v>323300</v>
      </c>
      <c r="H3963" s="211"/>
      <c r="I3963" s="212">
        <f>I3966+I3967</f>
        <v>91706.34</v>
      </c>
      <c r="J3963" s="94" t="e">
        <f>#REF!-#REF!</f>
        <v>#REF!</v>
      </c>
      <c r="K3963" s="320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6"/>
      <c r="F3964" s="211"/>
      <c r="G3964" s="212"/>
      <c r="H3964" s="211"/>
      <c r="I3964" s="212"/>
      <c r="J3964" s="94" t="e">
        <f>#REF!-#REF!</f>
        <v>#REF!</v>
      </c>
      <c r="K3964" s="320" t="e">
        <f>#REF!-#REF!</f>
        <v>#REF!</v>
      </c>
    </row>
    <row r="3965" spans="1:11" s="92" customFormat="1" ht="12" customHeight="1">
      <c r="A3965" s="221" t="s">
        <v>323</v>
      </c>
      <c r="B3965" s="222" t="s">
        <v>6576</v>
      </c>
      <c r="C3965" s="223" t="s">
        <v>5140</v>
      </c>
      <c r="D3965" s="216"/>
      <c r="E3965" s="376"/>
      <c r="F3965" s="211"/>
      <c r="G3965" s="212"/>
      <c r="H3965" s="211"/>
      <c r="I3965" s="212"/>
      <c r="J3965" s="94" t="e">
        <f>#REF!-#REF!</f>
        <v>#REF!</v>
      </c>
      <c r="K3965" s="320" t="e">
        <f>#REF!-#REF!</f>
        <v>#REF!</v>
      </c>
    </row>
    <row r="3966" spans="1:11" s="92" customFormat="1" ht="14.25" customHeight="1">
      <c r="A3966" s="221" t="s">
        <v>912</v>
      </c>
      <c r="B3966" s="224" t="s">
        <v>5135</v>
      </c>
      <c r="C3966" s="225" t="s">
        <v>913</v>
      </c>
      <c r="D3966" s="216"/>
      <c r="E3966" s="115"/>
      <c r="F3966" s="211"/>
      <c r="G3966" s="212">
        <f>G2352+G2355+G2432</f>
        <v>323300</v>
      </c>
      <c r="H3966" s="212">
        <f>H2352+H2355+H2432</f>
        <v>0</v>
      </c>
      <c r="I3966" s="212">
        <f>I2352+I2355+I2432</f>
        <v>91706.34</v>
      </c>
      <c r="J3966" s="94" t="e">
        <f>#REF!-#REF!</f>
        <v>#REF!</v>
      </c>
      <c r="K3966" s="320" t="e">
        <f>#REF!-#REF!</f>
        <v>#REF!</v>
      </c>
    </row>
    <row r="3967" spans="1:11" s="92" customFormat="1" ht="14.25" customHeight="1">
      <c r="A3967" s="226" t="s">
        <v>8492</v>
      </c>
      <c r="B3967" s="224" t="s">
        <v>4611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20" t="e">
        <f>#REF!-#REF!</f>
        <v>#REF!</v>
      </c>
    </row>
    <row r="3968" spans="1:11" s="92" customFormat="1" ht="46.5" customHeight="1">
      <c r="A3968" s="217" t="s">
        <v>322</v>
      </c>
      <c r="B3968" s="218" t="s">
        <v>7901</v>
      </c>
      <c r="C3968" s="227"/>
      <c r="D3968" s="216"/>
      <c r="E3968" s="376"/>
      <c r="F3968" s="211"/>
      <c r="G3968" s="212">
        <f>G3971+G3972</f>
        <v>97600</v>
      </c>
      <c r="H3968" s="211"/>
      <c r="I3968" s="212">
        <f>I3971+I3972</f>
        <v>27695.31</v>
      </c>
      <c r="J3968" s="94" t="e">
        <f>#REF!-#REF!</f>
        <v>#REF!</v>
      </c>
      <c r="K3968" s="320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6"/>
      <c r="F3969" s="211"/>
      <c r="G3969" s="212"/>
      <c r="H3969" s="211"/>
      <c r="I3969" s="212"/>
      <c r="J3969" s="94" t="e">
        <f>#REF!-#REF!</f>
        <v>#REF!</v>
      </c>
      <c r="K3969" s="320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5140</v>
      </c>
      <c r="D3970" s="216"/>
      <c r="E3970" s="376"/>
      <c r="F3970" s="211"/>
      <c r="G3970" s="212"/>
      <c r="H3970" s="211"/>
      <c r="I3970" s="212"/>
      <c r="J3970" s="94" t="e">
        <f>#REF!-#REF!</f>
        <v>#REF!</v>
      </c>
      <c r="K3970" s="320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97600</v>
      </c>
      <c r="H3971" s="212">
        <f>H2405+H2433</f>
        <v>0</v>
      </c>
      <c r="I3971" s="212">
        <f>I2405+I2433</f>
        <v>27695.31</v>
      </c>
      <c r="J3971" s="94" t="e">
        <f>#REF!-#REF!</f>
        <v>#REF!</v>
      </c>
      <c r="K3971" s="320" t="e">
        <f>#REF!-#REF!</f>
        <v>#REF!</v>
      </c>
    </row>
    <row r="3972" spans="1:11" s="92" customFormat="1" ht="14.25" customHeight="1">
      <c r="A3972" s="226" t="s">
        <v>8492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20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20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20" t="e">
        <f>#REF!-#REF!</f>
        <v>#REF!</v>
      </c>
    </row>
    <row r="3975" spans="1:11" ht="15.75">
      <c r="A3975" s="57" t="s">
        <v>7372</v>
      </c>
      <c r="B3975" s="27"/>
      <c r="C3975" s="10"/>
      <c r="D3975" s="10"/>
      <c r="E3975" s="61"/>
      <c r="F3975" s="11"/>
      <c r="G3975" s="44">
        <f>G3788</f>
        <v>-54074.810000000522</v>
      </c>
      <c r="H3975" s="11"/>
      <c r="I3975" s="44">
        <f>I3788</f>
        <v>-73329.180000000051</v>
      </c>
      <c r="K3975" s="320" t="e">
        <f>#REF!-#REF!</f>
        <v>#REF!</v>
      </c>
    </row>
    <row r="3976" spans="1:11" ht="45">
      <c r="A3976" s="60" t="s">
        <v>7652</v>
      </c>
      <c r="B3976" s="27" t="s">
        <v>7416</v>
      </c>
      <c r="C3976" s="10"/>
      <c r="D3976" s="10"/>
      <c r="E3976" s="137"/>
      <c r="F3976" s="11"/>
      <c r="G3976" s="44"/>
      <c r="H3976" s="11"/>
      <c r="I3976" s="44"/>
      <c r="K3976" s="320" t="e">
        <f>#REF!-#REF!</f>
        <v>#REF!</v>
      </c>
    </row>
    <row r="3977" spans="1:11" ht="32.25" customHeight="1">
      <c r="A3977" s="60" t="s">
        <v>3321</v>
      </c>
      <c r="B3977" s="27" t="s">
        <v>7417</v>
      </c>
      <c r="C3977" s="10"/>
      <c r="D3977" s="10"/>
      <c r="E3977" s="137"/>
      <c r="F3977" s="11"/>
      <c r="G3977" s="44"/>
      <c r="H3977" s="11"/>
      <c r="I3977" s="44"/>
      <c r="K3977" s="320" t="e">
        <f>#REF!-#REF!</f>
        <v>#REF!</v>
      </c>
    </row>
    <row r="3978" spans="1:11" ht="29.25" customHeight="1">
      <c r="A3978" s="60" t="s">
        <v>3619</v>
      </c>
      <c r="B3978" s="27" t="s">
        <v>7418</v>
      </c>
      <c r="C3978" s="10"/>
      <c r="D3978" s="10"/>
      <c r="E3978" s="137"/>
      <c r="F3978" s="65"/>
      <c r="G3978" s="46"/>
      <c r="H3978" s="11"/>
      <c r="I3978" s="44"/>
      <c r="K3978" s="320" t="e">
        <f>#REF!-#REF!</f>
        <v>#REF!</v>
      </c>
    </row>
    <row r="3979" spans="1:11">
      <c r="A3979" s="60" t="s">
        <v>1615</v>
      </c>
      <c r="B3979" s="95" t="s">
        <v>8324</v>
      </c>
      <c r="C3979" s="10"/>
      <c r="D3979" s="10"/>
      <c r="E3979" s="28"/>
      <c r="F3979" s="28">
        <f>-(F3846+F3976+F3977)</f>
        <v>-3229500</v>
      </c>
      <c r="G3979" s="28">
        <f>-(G3846+G3976+G3977)</f>
        <v>-4179100</v>
      </c>
      <c r="H3979" s="28">
        <f>-(H3846+H3976+H3977)</f>
        <v>-589750</v>
      </c>
      <c r="I3979" s="28">
        <f>-(I3846+I3976+I3977)</f>
        <v>-697464.74</v>
      </c>
      <c r="J3979" s="94" t="e">
        <f>#REF!-#REF!</f>
        <v>#REF!</v>
      </c>
      <c r="K3979" s="320" t="e">
        <f>#REF!-#REF!</f>
        <v>#REF!</v>
      </c>
    </row>
    <row r="3980" spans="1:11">
      <c r="A3980" s="60" t="s">
        <v>3364</v>
      </c>
      <c r="B3980" s="95" t="s">
        <v>8325</v>
      </c>
      <c r="C3980" s="10"/>
      <c r="D3980" s="10"/>
      <c r="E3980" s="28"/>
      <c r="F3980" s="28">
        <f>F8+(-F3978)</f>
        <v>10000</v>
      </c>
      <c r="G3980" s="28">
        <f>G8+(-G3978)</f>
        <v>4233174.8100000005</v>
      </c>
      <c r="H3980" s="28">
        <f>H8+(-H3978)</f>
        <v>0</v>
      </c>
      <c r="I3980" s="28">
        <f>I8+(-I3978)</f>
        <v>770793.92</v>
      </c>
      <c r="J3980" s="94" t="e">
        <f>#REF!-#REF!</f>
        <v>#REF!</v>
      </c>
      <c r="K3980" s="320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-146100</v>
      </c>
      <c r="H3981" s="67">
        <f>H3983-H98-H102-H171-H175</f>
        <v>0</v>
      </c>
      <c r="I3981" s="67">
        <f>I3983-I98-I102-I171-I175</f>
        <v>-248480</v>
      </c>
      <c r="K3981" s="320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27007.579999999478</v>
      </c>
      <c r="H3982" s="67"/>
      <c r="I3982" s="67"/>
      <c r="K3982" s="320" t="e">
        <f>#REF!-#REF!</f>
        <v>#REF!</v>
      </c>
    </row>
    <row r="3983" spans="1:11" s="325" customFormat="1" ht="22.5">
      <c r="A3983" s="321" t="s">
        <v>8510</v>
      </c>
      <c r="B3983" s="322"/>
      <c r="C3983" s="323"/>
      <c r="D3983" s="323"/>
      <c r="E3983" s="324"/>
      <c r="F3983" s="324"/>
      <c r="G3983" s="329">
        <v>993000</v>
      </c>
      <c r="H3983" s="324"/>
      <c r="I3983" s="324"/>
      <c r="K3983" s="320" t="e">
        <f>#REF!-#REF!</f>
        <v>#REF!</v>
      </c>
    </row>
    <row r="3984" spans="1:11">
      <c r="A3984" s="8" t="s">
        <v>5203</v>
      </c>
      <c r="B3984" s="9"/>
      <c r="C3984" s="10"/>
      <c r="D3984" s="10"/>
      <c r="E3984" s="11"/>
      <c r="F3984" s="11"/>
      <c r="G3984" s="11" t="b">
        <f>G3983&gt;=G3856+G3860+G3855+G3859</f>
        <v>1</v>
      </c>
      <c r="H3984" s="11"/>
      <c r="I3984" s="11"/>
      <c r="K3984" s="320" t="e">
        <f>#REF!-#REF!</f>
        <v>#REF!</v>
      </c>
    </row>
    <row r="3985" spans="1:11" s="401" customFormat="1" ht="19.5" customHeight="1" thickBot="1">
      <c r="A3985" s="397" t="s">
        <v>1640</v>
      </c>
      <c r="B3985" s="398"/>
      <c r="C3985" s="399"/>
      <c r="D3985" s="399"/>
      <c r="E3985" s="400"/>
      <c r="F3985" s="400"/>
      <c r="G3985" s="400">
        <f>G3983-G3855-G3856-G3859-G3860</f>
        <v>38000</v>
      </c>
      <c r="H3985" s="400">
        <f>H3983-H3855-H3856-H3859-H3860</f>
        <v>0</v>
      </c>
      <c r="I3985" s="400">
        <f>I3983-I3855-I3856-I3859-I3860</f>
        <v>-218857.25</v>
      </c>
      <c r="K3985" s="402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20" t="e">
        <f>#REF!-#REF!</f>
        <v>#REF!</v>
      </c>
    </row>
    <row r="3987" spans="1:11" s="172" customFormat="1" ht="11.25" hidden="1" customHeight="1">
      <c r="A3987" s="326"/>
      <c r="B3987" s="327"/>
      <c r="C3987" s="328"/>
      <c r="D3987" s="328"/>
      <c r="E3987" s="329"/>
      <c r="F3987" s="329"/>
      <c r="G3987" s="329">
        <v>1077000</v>
      </c>
      <c r="H3987" s="329"/>
      <c r="I3987" s="329"/>
      <c r="K3987" s="320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20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20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20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5144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20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8132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73300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18350</v>
      </c>
      <c r="K3992" s="320" t="e">
        <f>#REF!-#REF!</f>
        <v>#REF!</v>
      </c>
    </row>
    <row r="3993" spans="1:11" ht="22.5" hidden="1" customHeight="1">
      <c r="A3993" s="103" t="s">
        <v>5093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20" t="e">
        <f>#REF!-#REF!</f>
        <v>#REF!</v>
      </c>
    </row>
    <row r="3994" spans="1:11" ht="11.25" hidden="1" customHeight="1">
      <c r="A3994" s="103" t="s">
        <v>5094</v>
      </c>
      <c r="B3994" s="101" t="s">
        <v>5091</v>
      </c>
      <c r="C3994" s="102" t="s">
        <v>5092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20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1372300</v>
      </c>
      <c r="H3995" s="93">
        <f>H3996+H3997+H3998</f>
        <v>0</v>
      </c>
      <c r="I3995" s="93">
        <f>I3996+I3997+I3998</f>
        <v>325149.99</v>
      </c>
      <c r="K3995" s="320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8817</v>
      </c>
      <c r="D3996" s="10"/>
      <c r="E3996" s="59"/>
      <c r="F3996" s="44">
        <f>F573</f>
        <v>0</v>
      </c>
      <c r="G3996" s="44">
        <f>G573</f>
        <v>66700</v>
      </c>
      <c r="H3996" s="44">
        <f>H573</f>
        <v>0</v>
      </c>
      <c r="I3996" s="44">
        <f>I573</f>
        <v>16675</v>
      </c>
      <c r="K3996" s="320" t="e">
        <f>#REF!-#REF!</f>
        <v>#REF!</v>
      </c>
    </row>
    <row r="3997" spans="1:11" ht="22.5" hidden="1" customHeight="1">
      <c r="A3997" s="103" t="s">
        <v>5093</v>
      </c>
      <c r="B3997" s="101" t="s">
        <v>4482</v>
      </c>
      <c r="C3997" s="102" t="s">
        <v>4483</v>
      </c>
      <c r="D3997" s="10"/>
      <c r="E3997" s="59"/>
      <c r="F3997" s="44"/>
      <c r="G3997" s="44"/>
      <c r="H3997" s="44"/>
      <c r="I3997" s="44"/>
      <c r="K3997" s="320" t="e">
        <f>#REF!-#REF!</f>
        <v>#REF!</v>
      </c>
    </row>
    <row r="3998" spans="1:11" ht="11.25" hidden="1" customHeight="1">
      <c r="A3998" s="103" t="s">
        <v>5094</v>
      </c>
      <c r="B3998" s="101" t="s">
        <v>4002</v>
      </c>
      <c r="C3998" s="102" t="s">
        <v>5915</v>
      </c>
      <c r="D3998" s="10"/>
      <c r="E3998" s="59"/>
      <c r="F3998" s="44">
        <f>F12+F2002+F2352</f>
        <v>0</v>
      </c>
      <c r="G3998" s="44">
        <f>G12+G2002+G2352</f>
        <v>1305600</v>
      </c>
      <c r="H3998" s="44">
        <f>H12+H2002+H2352</f>
        <v>0</v>
      </c>
      <c r="I3998" s="44">
        <f>I12+I2002+I2352</f>
        <v>308474.99</v>
      </c>
      <c r="K3998" s="320" t="e">
        <f>#REF!-#REF!</f>
        <v>#REF!</v>
      </c>
    </row>
    <row r="3999" spans="1:11" ht="11.25" hidden="1" customHeight="1">
      <c r="A3999" s="99" t="s">
        <v>1499</v>
      </c>
      <c r="B3999" s="101" t="s">
        <v>5916</v>
      </c>
      <c r="C3999" s="102" t="s">
        <v>8235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20" t="e">
        <f>#REF!-#REF!</f>
        <v>#REF!</v>
      </c>
    </row>
    <row r="4000" spans="1:11" ht="22.5" hidden="1" customHeight="1">
      <c r="A4000" s="103" t="s">
        <v>3481</v>
      </c>
      <c r="B4000" s="101" t="s">
        <v>8236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20" t="e">
        <f>#REF!-#REF!</f>
        <v>#REF!</v>
      </c>
    </row>
    <row r="4001" spans="1:11" ht="22.5" hidden="1" customHeight="1">
      <c r="A4001" s="103" t="s">
        <v>5093</v>
      </c>
      <c r="B4001" s="101" t="s">
        <v>6677</v>
      </c>
      <c r="C4001" s="102" t="s">
        <v>6678</v>
      </c>
      <c r="D4001" s="10"/>
      <c r="E4001" s="59"/>
      <c r="F4001" s="44"/>
      <c r="G4001" s="44"/>
      <c r="H4001" s="44"/>
      <c r="I4001" s="44"/>
      <c r="K4001" s="320" t="e">
        <f>#REF!-#REF!</f>
        <v>#REF!</v>
      </c>
    </row>
    <row r="4002" spans="1:11" ht="11.25" hidden="1" customHeight="1">
      <c r="A4002" s="103" t="s">
        <v>5094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20" t="e">
        <f>#REF!-#REF!</f>
        <v>#REF!</v>
      </c>
    </row>
    <row r="4003" spans="1:11" ht="11.25" hidden="1" customHeight="1">
      <c r="A4003" s="99" t="s">
        <v>6370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97600</v>
      </c>
      <c r="H4003" s="93">
        <f>H4004+H4005+H4006</f>
        <v>0</v>
      </c>
      <c r="I4003" s="93">
        <f>I4004+I4005+I4006</f>
        <v>27695.31</v>
      </c>
      <c r="K4003" s="320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6371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20" t="e">
        <f>#REF!-#REF!</f>
        <v>#REF!</v>
      </c>
    </row>
    <row r="4005" spans="1:11" ht="22.5" hidden="1" customHeight="1">
      <c r="A4005" s="103" t="s">
        <v>5093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20" t="e">
        <f>#REF!-#REF!</f>
        <v>#REF!</v>
      </c>
    </row>
    <row r="4006" spans="1:11" ht="11.25" hidden="1" customHeight="1">
      <c r="A4006" s="103" t="s">
        <v>5094</v>
      </c>
      <c r="B4006" s="101" t="s">
        <v>5125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97600</v>
      </c>
      <c r="H4006" s="44">
        <f>H15+H2004+H2354</f>
        <v>0</v>
      </c>
      <c r="I4006" s="44">
        <f>I15+I2004+I2354</f>
        <v>27695.31</v>
      </c>
      <c r="K4006" s="320" t="e">
        <f>#REF!-#REF!</f>
        <v>#REF!</v>
      </c>
    </row>
    <row r="4007" spans="1:11" ht="11.25" hidden="1" customHeight="1">
      <c r="A4007" s="99" t="s">
        <v>6372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69200</v>
      </c>
      <c r="H4007" s="93">
        <f>H4008+H4009+H4010</f>
        <v>0</v>
      </c>
      <c r="I4007" s="93">
        <f>I4008+I4009+I4010</f>
        <v>7325.36</v>
      </c>
      <c r="K4007" s="320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8394</v>
      </c>
      <c r="D4008" s="10"/>
      <c r="E4008" s="59"/>
      <c r="F4008" s="44">
        <f>F579</f>
        <v>0</v>
      </c>
      <c r="G4008" s="44">
        <f>G579</f>
        <v>2000</v>
      </c>
      <c r="H4008" s="44">
        <f>H579</f>
        <v>0</v>
      </c>
      <c r="I4008" s="44">
        <f>I579</f>
        <v>0</v>
      </c>
      <c r="K4008" s="320" t="e">
        <f>#REF!-#REF!</f>
        <v>#REF!</v>
      </c>
    </row>
    <row r="4009" spans="1:11" ht="22.5" hidden="1" customHeight="1">
      <c r="A4009" s="103" t="s">
        <v>5093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20" t="e">
        <f>#REF!-#REF!</f>
        <v>#REF!</v>
      </c>
    </row>
    <row r="4010" spans="1:11" ht="11.25" hidden="1" customHeight="1">
      <c r="A4010" s="103" t="s">
        <v>5094</v>
      </c>
      <c r="B4010" s="101" t="s">
        <v>181</v>
      </c>
      <c r="C4010" s="102" t="s">
        <v>8591</v>
      </c>
      <c r="D4010" s="10"/>
      <c r="E4010" s="59"/>
      <c r="F4010" s="44">
        <f>F18+F2006+F2358</f>
        <v>0</v>
      </c>
      <c r="G4010" s="44">
        <f>G18+G2006+G2358</f>
        <v>67200</v>
      </c>
      <c r="H4010" s="44">
        <f>H18+H2006+H2358</f>
        <v>0</v>
      </c>
      <c r="I4010" s="44">
        <f>I18+I2006+I2358</f>
        <v>7325.36</v>
      </c>
      <c r="K4010" s="320" t="e">
        <f>#REF!-#REF!</f>
        <v>#REF!</v>
      </c>
    </row>
    <row r="4011" spans="1:11" ht="11.25" hidden="1" customHeight="1">
      <c r="A4011" s="99" t="s">
        <v>7599</v>
      </c>
      <c r="B4011" s="101" t="s">
        <v>8592</v>
      </c>
      <c r="C4011" s="102" t="s">
        <v>8593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20" t="e">
        <f>#REF!-#REF!</f>
        <v>#REF!</v>
      </c>
    </row>
    <row r="4012" spans="1:11" ht="22.5" hidden="1" customHeight="1">
      <c r="A4012" s="103" t="s">
        <v>3481</v>
      </c>
      <c r="B4012" s="101" t="s">
        <v>8594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20" t="e">
        <f>#REF!-#REF!</f>
        <v>#REF!</v>
      </c>
    </row>
    <row r="4013" spans="1:11" ht="22.5" hidden="1" customHeight="1">
      <c r="A4013" s="103" t="s">
        <v>5093</v>
      </c>
      <c r="B4013" s="101" t="s">
        <v>3192</v>
      </c>
      <c r="C4013" s="102" t="s">
        <v>4805</v>
      </c>
      <c r="D4013" s="10"/>
      <c r="E4013" s="59"/>
      <c r="F4013" s="42"/>
      <c r="G4013" s="42"/>
      <c r="H4013" s="42"/>
      <c r="I4013" s="42"/>
      <c r="K4013" s="320" t="e">
        <f>#REF!-#REF!</f>
        <v>#REF!</v>
      </c>
    </row>
    <row r="4014" spans="1:11" ht="11.25" hidden="1" customHeight="1">
      <c r="A4014" s="103" t="s">
        <v>5094</v>
      </c>
      <c r="B4014" s="101" t="s">
        <v>7119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20" t="e">
        <f>#REF!-#REF!</f>
        <v>#REF!</v>
      </c>
    </row>
    <row r="4015" spans="1:11" ht="11.25" hidden="1" customHeight="1">
      <c r="A4015" s="99" t="s">
        <v>4446</v>
      </c>
      <c r="B4015" s="101" t="s">
        <v>5235</v>
      </c>
      <c r="C4015" s="102" t="s">
        <v>5548</v>
      </c>
      <c r="D4015" s="10"/>
      <c r="E4015" s="59"/>
      <c r="F4015" s="93">
        <f>F4016+F4018+F4017</f>
        <v>0</v>
      </c>
      <c r="G4015" s="93">
        <f>G4016+G4018+G4017</f>
        <v>367100</v>
      </c>
      <c r="H4015" s="93">
        <f>H4016+H4018+H4017</f>
        <v>0</v>
      </c>
      <c r="I4015" s="93">
        <f>I4016+I4018+I4017</f>
        <v>160135.58000000002</v>
      </c>
      <c r="K4015" s="320" t="e">
        <f>#REF!-#REF!</f>
        <v>#REF!</v>
      </c>
    </row>
    <row r="4016" spans="1:11" ht="22.5" hidden="1" customHeight="1">
      <c r="A4016" s="103" t="s">
        <v>3481</v>
      </c>
      <c r="B4016" s="101" t="s">
        <v>5430</v>
      </c>
      <c r="C4016" s="102" t="s">
        <v>5431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20" t="e">
        <f>#REF!-#REF!</f>
        <v>#REF!</v>
      </c>
    </row>
    <row r="4017" spans="1:11" ht="22.5" hidden="1" customHeight="1">
      <c r="A4017" s="103" t="s">
        <v>5093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20" t="e">
        <f>#REF!-#REF!</f>
        <v>#REF!</v>
      </c>
    </row>
    <row r="4018" spans="1:11" ht="11.25" hidden="1" customHeight="1">
      <c r="A4018" s="103" t="s">
        <v>5094</v>
      </c>
      <c r="B4018" s="101" t="s">
        <v>36</v>
      </c>
      <c r="C4018" s="102" t="s">
        <v>6703</v>
      </c>
      <c r="D4018" s="10"/>
      <c r="E4018" s="59"/>
      <c r="F4018" s="44">
        <f>F20+F1577+F2008+F2360</f>
        <v>0</v>
      </c>
      <c r="G4018" s="44">
        <f>G20+G1577+G2008+G2360</f>
        <v>367100</v>
      </c>
      <c r="H4018" s="44">
        <f>H20+H1577+H2008+H2360</f>
        <v>0</v>
      </c>
      <c r="I4018" s="44">
        <f>I20+I1577+I2008+I2360</f>
        <v>160135.58000000002</v>
      </c>
      <c r="K4018" s="320" t="e">
        <f>#REF!-#REF!</f>
        <v>#REF!</v>
      </c>
    </row>
    <row r="4019" spans="1:11" ht="11.25" hidden="1" customHeight="1">
      <c r="A4019" s="104" t="s">
        <v>5077</v>
      </c>
      <c r="B4019" s="101" t="s">
        <v>8297</v>
      </c>
      <c r="C4019" s="102" t="s">
        <v>8298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20" t="e">
        <f>#REF!-#REF!</f>
        <v>#REF!</v>
      </c>
    </row>
    <row r="4020" spans="1:11" ht="22.5" hidden="1" customHeight="1">
      <c r="A4020" s="105" t="s">
        <v>3481</v>
      </c>
      <c r="B4020" s="101" t="s">
        <v>8299</v>
      </c>
      <c r="C4020" s="102" t="s">
        <v>8300</v>
      </c>
      <c r="D4020" s="10"/>
      <c r="E4020" s="59"/>
      <c r="F4020" s="42"/>
      <c r="G4020" s="42"/>
      <c r="H4020" s="42"/>
      <c r="I4020" s="42"/>
      <c r="K4020" s="320" t="e">
        <f>#REF!-#REF!</f>
        <v>#REF!</v>
      </c>
    </row>
    <row r="4021" spans="1:11" ht="22.5" hidden="1" customHeight="1">
      <c r="A4021" s="105" t="s">
        <v>5093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20" t="e">
        <f>#REF!-#REF!</f>
        <v>#REF!</v>
      </c>
    </row>
    <row r="4022" spans="1:11" ht="11.25" hidden="1" customHeight="1">
      <c r="A4022" s="105" t="s">
        <v>5094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20" t="e">
        <f>#REF!-#REF!</f>
        <v>#REF!</v>
      </c>
    </row>
    <row r="4023" spans="1:11" ht="11.25" hidden="1" customHeight="1">
      <c r="A4023" s="104" t="s">
        <v>1530</v>
      </c>
      <c r="B4023" s="101" t="s">
        <v>5032</v>
      </c>
      <c r="C4023" s="102" t="s">
        <v>5033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20" t="e">
        <f>#REF!-#REF!</f>
        <v>#REF!</v>
      </c>
    </row>
    <row r="4024" spans="1:11" ht="22.5" hidden="1" customHeight="1">
      <c r="A4024" s="105" t="s">
        <v>3481</v>
      </c>
      <c r="B4024" s="101" t="s">
        <v>5034</v>
      </c>
      <c r="C4024" s="102" t="s">
        <v>1973</v>
      </c>
      <c r="D4024" s="10"/>
      <c r="E4024" s="59"/>
      <c r="F4024" s="42"/>
      <c r="G4024" s="42"/>
      <c r="H4024" s="42"/>
      <c r="I4024" s="42"/>
      <c r="K4024" s="320" t="e">
        <f>#REF!-#REF!</f>
        <v>#REF!</v>
      </c>
    </row>
    <row r="4025" spans="1:11" ht="22.5" hidden="1" customHeight="1">
      <c r="A4025" s="105" t="s">
        <v>5093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20" t="e">
        <f>#REF!-#REF!</f>
        <v>#REF!</v>
      </c>
    </row>
    <row r="4026" spans="1:11" ht="11.25" hidden="1" customHeight="1">
      <c r="A4026" s="105" t="s">
        <v>5094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20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20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7103</v>
      </c>
      <c r="D4028" s="10"/>
      <c r="E4028" s="59"/>
      <c r="F4028" s="42"/>
      <c r="G4028" s="42"/>
      <c r="H4028" s="42"/>
      <c r="I4028" s="42"/>
      <c r="K4028" s="320" t="e">
        <f>#REF!-#REF!</f>
        <v>#REF!</v>
      </c>
    </row>
    <row r="4029" spans="1:11" ht="22.5" hidden="1" customHeight="1">
      <c r="A4029" s="105" t="s">
        <v>5093</v>
      </c>
      <c r="B4029" s="101" t="s">
        <v>7104</v>
      </c>
      <c r="C4029" s="102" t="s">
        <v>5076</v>
      </c>
      <c r="D4029" s="10"/>
      <c r="E4029" s="59"/>
      <c r="F4029" s="42"/>
      <c r="G4029" s="42"/>
      <c r="H4029" s="42"/>
      <c r="I4029" s="42"/>
      <c r="K4029" s="320" t="e">
        <f>#REF!-#REF!</f>
        <v>#REF!</v>
      </c>
    </row>
    <row r="4030" spans="1:11" ht="11.25" hidden="1" customHeight="1">
      <c r="A4030" s="105" t="s">
        <v>5094</v>
      </c>
      <c r="B4030" s="101" t="s">
        <v>7044</v>
      </c>
      <c r="C4030" s="102" t="s">
        <v>8792</v>
      </c>
      <c r="D4030" s="10"/>
      <c r="E4030" s="59"/>
      <c r="F4030" s="42"/>
      <c r="G4030" s="42"/>
      <c r="H4030" s="42"/>
      <c r="I4030" s="42"/>
      <c r="K4030" s="320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20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20" t="e">
        <f>#REF!-#REF!</f>
        <v>#REF!</v>
      </c>
    </row>
    <row r="4033" spans="1:11" ht="22.5" hidden="1" customHeight="1">
      <c r="A4033" s="105" t="s">
        <v>5093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20" t="e">
        <f>#REF!-#REF!</f>
        <v>#REF!</v>
      </c>
    </row>
    <row r="4034" spans="1:11" ht="11.25" hidden="1" customHeight="1">
      <c r="A4034" s="105" t="s">
        <v>5094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20" t="e">
        <f>#REF!-#REF!</f>
        <v>#REF!</v>
      </c>
    </row>
    <row r="4035" spans="1:11" ht="11.25" hidden="1" customHeight="1">
      <c r="A4035" s="104" t="s">
        <v>4340</v>
      </c>
      <c r="B4035" s="101" t="s">
        <v>8912</v>
      </c>
      <c r="C4035" s="102" t="s">
        <v>6914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20" t="e">
        <f>#REF!-#REF!</f>
        <v>#REF!</v>
      </c>
    </row>
    <row r="4036" spans="1:11" ht="22.5" hidden="1" customHeight="1">
      <c r="A4036" s="105" t="s">
        <v>3481</v>
      </c>
      <c r="B4036" s="101" t="s">
        <v>6915</v>
      </c>
      <c r="C4036" s="102" t="s">
        <v>2551</v>
      </c>
      <c r="D4036" s="10"/>
      <c r="E4036" s="59"/>
      <c r="F4036" s="42"/>
      <c r="G4036" s="42"/>
      <c r="H4036" s="42"/>
      <c r="I4036" s="42"/>
      <c r="K4036" s="320" t="e">
        <f>#REF!-#REF!</f>
        <v>#REF!</v>
      </c>
    </row>
    <row r="4037" spans="1:11" ht="22.5" hidden="1" customHeight="1">
      <c r="A4037" s="105" t="s">
        <v>5093</v>
      </c>
      <c r="B4037" s="101" t="s">
        <v>4755</v>
      </c>
      <c r="C4037" s="102" t="s">
        <v>4756</v>
      </c>
      <c r="D4037" s="10"/>
      <c r="E4037" s="59"/>
      <c r="F4037" s="42"/>
      <c r="G4037" s="42"/>
      <c r="H4037" s="42"/>
      <c r="I4037" s="42"/>
      <c r="K4037" s="320" t="e">
        <f>#REF!-#REF!</f>
        <v>#REF!</v>
      </c>
    </row>
    <row r="4038" spans="1:11" ht="11.25" hidden="1" customHeight="1">
      <c r="A4038" s="105" t="s">
        <v>5094</v>
      </c>
      <c r="B4038" s="101" t="s">
        <v>2867</v>
      </c>
      <c r="C4038" s="102" t="s">
        <v>6183</v>
      </c>
      <c r="D4038" s="10"/>
      <c r="E4038" s="59"/>
      <c r="F4038" s="42"/>
      <c r="G4038" s="42"/>
      <c r="H4038" s="42"/>
      <c r="I4038" s="42"/>
      <c r="K4038" s="320" t="e">
        <f>#REF!-#REF!</f>
        <v>#REF!</v>
      </c>
    </row>
    <row r="4039" spans="1:11" ht="22.5" hidden="1" customHeight="1">
      <c r="A4039" s="104" t="s">
        <v>8856</v>
      </c>
      <c r="B4039" s="101" t="s">
        <v>8857</v>
      </c>
      <c r="C4039" s="102" t="s">
        <v>8499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20" t="e">
        <f>#REF!-#REF!</f>
        <v>#REF!</v>
      </c>
    </row>
    <row r="4040" spans="1:11" ht="22.5" hidden="1" customHeight="1">
      <c r="A4040" s="105" t="s">
        <v>3481</v>
      </c>
      <c r="B4040" s="101" t="s">
        <v>8500</v>
      </c>
      <c r="C4040" s="102" t="s">
        <v>6669</v>
      </c>
      <c r="D4040" s="10"/>
      <c r="E4040" s="59"/>
      <c r="F4040" s="42"/>
      <c r="G4040" s="42"/>
      <c r="H4040" s="42"/>
      <c r="I4040" s="42"/>
      <c r="K4040" s="320" t="e">
        <f>#REF!-#REF!</f>
        <v>#REF!</v>
      </c>
    </row>
    <row r="4041" spans="1:11" ht="22.5" hidden="1" customHeight="1">
      <c r="A4041" s="105" t="s">
        <v>5093</v>
      </c>
      <c r="B4041" s="101" t="s">
        <v>6670</v>
      </c>
      <c r="C4041" s="102" t="s">
        <v>6671</v>
      </c>
      <c r="D4041" s="10"/>
      <c r="E4041" s="59"/>
      <c r="F4041" s="42"/>
      <c r="G4041" s="42"/>
      <c r="H4041" s="42"/>
      <c r="I4041" s="42"/>
      <c r="K4041" s="320" t="e">
        <f>#REF!-#REF!</f>
        <v>#REF!</v>
      </c>
    </row>
    <row r="4042" spans="1:11" ht="11.25" hidden="1" customHeight="1">
      <c r="A4042" s="105" t="s">
        <v>5094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20" t="e">
        <f>#REF!-#REF!</f>
        <v>#REF!</v>
      </c>
    </row>
    <row r="4043" spans="1:11" ht="11.25" hidden="1" customHeight="1">
      <c r="A4043" s="104" t="s">
        <v>8339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20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4558</v>
      </c>
      <c r="D4044" s="10"/>
      <c r="E4044" s="59"/>
      <c r="F4044" s="42"/>
      <c r="G4044" s="42"/>
      <c r="H4044" s="42"/>
      <c r="I4044" s="42"/>
      <c r="K4044" s="320" t="e">
        <f>#REF!-#REF!</f>
        <v>#REF!</v>
      </c>
    </row>
    <row r="4045" spans="1:11" ht="22.5" hidden="1" customHeight="1">
      <c r="A4045" s="105" t="s">
        <v>5093</v>
      </c>
      <c r="B4045" s="101" t="s">
        <v>4559</v>
      </c>
      <c r="C4045" s="102" t="s">
        <v>4534</v>
      </c>
      <c r="D4045" s="10"/>
      <c r="E4045" s="59"/>
      <c r="F4045" s="42"/>
      <c r="G4045" s="42"/>
      <c r="H4045" s="42"/>
      <c r="I4045" s="42"/>
      <c r="K4045" s="320" t="e">
        <f>#REF!-#REF!</f>
        <v>#REF!</v>
      </c>
    </row>
    <row r="4046" spans="1:11" ht="11.25" hidden="1" customHeight="1">
      <c r="A4046" s="105" t="s">
        <v>5094</v>
      </c>
      <c r="B4046" s="101" t="s">
        <v>4535</v>
      </c>
      <c r="C4046" s="102" t="s">
        <v>9100</v>
      </c>
      <c r="D4046" s="10"/>
      <c r="E4046" s="59"/>
      <c r="F4046" s="42"/>
      <c r="G4046" s="42">
        <v>37000</v>
      </c>
      <c r="H4046" s="42"/>
      <c r="I4046" s="42">
        <v>24606.12</v>
      </c>
      <c r="K4046" s="320" t="e">
        <f>#REF!-#REF!</f>
        <v>#REF!</v>
      </c>
    </row>
    <row r="4047" spans="1:11" ht="22.5" hidden="1" customHeight="1">
      <c r="A4047" s="99" t="s">
        <v>7579</v>
      </c>
      <c r="B4047" s="101" t="s">
        <v>7580</v>
      </c>
      <c r="C4047" s="102" t="s">
        <v>7581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20" t="e">
        <f>#REF!-#REF!</f>
        <v>#REF!</v>
      </c>
    </row>
    <row r="4048" spans="1:11" ht="22.5" hidden="1" customHeight="1">
      <c r="A4048" s="103" t="s">
        <v>3481</v>
      </c>
      <c r="B4048" s="101" t="s">
        <v>7582</v>
      </c>
      <c r="C4048" s="102" t="s">
        <v>8476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20" t="e">
        <f>#REF!-#REF!</f>
        <v>#REF!</v>
      </c>
    </row>
    <row r="4049" spans="1:11" ht="22.5" hidden="1" customHeight="1">
      <c r="A4049" s="103" t="s">
        <v>5093</v>
      </c>
      <c r="B4049" s="101" t="s">
        <v>8477</v>
      </c>
      <c r="C4049" s="102" t="s">
        <v>2507</v>
      </c>
      <c r="D4049" s="10"/>
      <c r="E4049" s="59"/>
      <c r="F4049" s="42"/>
      <c r="G4049" s="42"/>
      <c r="H4049" s="42"/>
      <c r="I4049" s="42"/>
      <c r="K4049" s="320" t="e">
        <f>#REF!-#REF!</f>
        <v>#REF!</v>
      </c>
    </row>
    <row r="4050" spans="1:11" ht="11.25" hidden="1" customHeight="1">
      <c r="A4050" s="103" t="s">
        <v>5094</v>
      </c>
      <c r="B4050" s="101" t="s">
        <v>2270</v>
      </c>
      <c r="C4050" s="102" t="s">
        <v>4727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20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20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20" t="e">
        <f>#REF!-#REF!</f>
        <v>#REF!</v>
      </c>
    </row>
    <row r="4053" spans="1:11" ht="22.5" hidden="1" customHeight="1">
      <c r="A4053" s="103" t="s">
        <v>5093</v>
      </c>
      <c r="B4053" s="101" t="s">
        <v>4151</v>
      </c>
      <c r="C4053" s="102" t="s">
        <v>7909</v>
      </c>
      <c r="D4053" s="10"/>
      <c r="E4053" s="59"/>
      <c r="F4053" s="42"/>
      <c r="G4053" s="42"/>
      <c r="H4053" s="42"/>
      <c r="I4053" s="42"/>
      <c r="K4053" s="320" t="e">
        <f>#REF!-#REF!</f>
        <v>#REF!</v>
      </c>
    </row>
    <row r="4054" spans="1:11" ht="11.25" hidden="1" customHeight="1">
      <c r="A4054" s="103" t="s">
        <v>5094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206909</v>
      </c>
      <c r="H4054" s="97">
        <f>H22+H1579+H2010+H2362</f>
        <v>0</v>
      </c>
      <c r="I4054" s="97">
        <f>I22+I1579+I2010+I2362</f>
        <v>50565.42</v>
      </c>
      <c r="K4054" s="320" t="e">
        <f>#REF!-#REF!</f>
        <v>#REF!</v>
      </c>
    </row>
    <row r="4055" spans="1:11" ht="22.5" hidden="1" customHeight="1">
      <c r="A4055" s="104" t="s">
        <v>4919</v>
      </c>
      <c r="B4055" s="101" t="s">
        <v>4920</v>
      </c>
      <c r="C4055" s="102" t="s">
        <v>4921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20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20" t="e">
        <f>#REF!-#REF!</f>
        <v>#REF!</v>
      </c>
    </row>
    <row r="4057" spans="1:11" ht="22.5" hidden="1" customHeight="1">
      <c r="A4057" s="105" t="s">
        <v>5093</v>
      </c>
      <c r="B4057" s="101" t="s">
        <v>6672</v>
      </c>
      <c r="C4057" s="102" t="s">
        <v>4952</v>
      </c>
      <c r="D4057" s="10"/>
      <c r="E4057" s="59"/>
      <c r="F4057" s="42"/>
      <c r="G4057" s="42"/>
      <c r="H4057" s="42"/>
      <c r="I4057" s="42"/>
      <c r="K4057" s="320" t="e">
        <f>#REF!-#REF!</f>
        <v>#REF!</v>
      </c>
    </row>
    <row r="4058" spans="1:11" ht="11.25" hidden="1" customHeight="1">
      <c r="A4058" s="105" t="s">
        <v>5094</v>
      </c>
      <c r="B4058" s="101" t="s">
        <v>4953</v>
      </c>
      <c r="C4058" s="102" t="s">
        <v>1565</v>
      </c>
      <c r="D4058" s="10"/>
      <c r="E4058" s="59"/>
      <c r="F4058" s="42"/>
      <c r="G4058" s="42"/>
      <c r="H4058" s="42"/>
      <c r="I4058" s="42"/>
      <c r="K4058" s="320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20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4950</v>
      </c>
      <c r="D4060" s="10"/>
      <c r="E4060" s="59"/>
      <c r="F4060" s="42"/>
      <c r="G4060" s="42"/>
      <c r="H4060" s="42"/>
      <c r="I4060" s="42"/>
      <c r="K4060" s="320" t="e">
        <f>#REF!-#REF!</f>
        <v>#REF!</v>
      </c>
    </row>
    <row r="4061" spans="1:11" ht="22.5" hidden="1" customHeight="1">
      <c r="A4061" s="105" t="s">
        <v>5093</v>
      </c>
      <c r="B4061" s="101" t="s">
        <v>4951</v>
      </c>
      <c r="C4061" s="102" t="s">
        <v>1385</v>
      </c>
      <c r="D4061" s="10"/>
      <c r="E4061" s="59"/>
      <c r="F4061" s="42"/>
      <c r="G4061" s="42"/>
      <c r="H4061" s="42"/>
      <c r="I4061" s="42"/>
      <c r="K4061" s="320" t="e">
        <f>#REF!-#REF!</f>
        <v>#REF!</v>
      </c>
    </row>
    <row r="4062" spans="1:11" ht="11.25" hidden="1" customHeight="1">
      <c r="A4062" s="105" t="s">
        <v>5094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20" t="e">
        <f>#REF!-#REF!</f>
        <v>#REF!</v>
      </c>
    </row>
    <row r="4063" spans="1:11" ht="22.5" hidden="1" customHeight="1">
      <c r="A4063" s="104" t="s">
        <v>5585</v>
      </c>
      <c r="B4063" s="101" t="s">
        <v>5586</v>
      </c>
      <c r="C4063" s="102" t="s">
        <v>5587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20" t="e">
        <f>#REF!-#REF!</f>
        <v>#REF!</v>
      </c>
    </row>
    <row r="4064" spans="1:11" ht="22.5" hidden="1" customHeight="1">
      <c r="A4064" s="105" t="s">
        <v>3481</v>
      </c>
      <c r="B4064" s="101" t="s">
        <v>5588</v>
      </c>
      <c r="C4064" s="102" t="s">
        <v>5589</v>
      </c>
      <c r="D4064" s="10"/>
      <c r="E4064" s="59"/>
      <c r="F4064" s="42"/>
      <c r="G4064" s="42"/>
      <c r="H4064" s="42"/>
      <c r="I4064" s="42"/>
      <c r="K4064" s="320" t="e">
        <f>#REF!-#REF!</f>
        <v>#REF!</v>
      </c>
    </row>
    <row r="4065" spans="1:11" ht="22.5" hidden="1" customHeight="1">
      <c r="A4065" s="105" t="s">
        <v>5093</v>
      </c>
      <c r="B4065" s="101" t="s">
        <v>8340</v>
      </c>
      <c r="C4065" s="102" t="s">
        <v>8341</v>
      </c>
      <c r="D4065" s="10"/>
      <c r="E4065" s="59"/>
      <c r="F4065" s="42"/>
      <c r="G4065" s="42"/>
      <c r="H4065" s="42"/>
      <c r="I4065" s="42"/>
      <c r="K4065" s="320" t="e">
        <f>#REF!-#REF!</f>
        <v>#REF!</v>
      </c>
    </row>
    <row r="4066" spans="1:11" ht="11.25" hidden="1" customHeight="1">
      <c r="A4066" s="105" t="s">
        <v>5094</v>
      </c>
      <c r="B4066" s="101" t="s">
        <v>7585</v>
      </c>
      <c r="C4066" s="102" t="s">
        <v>4830</v>
      </c>
      <c r="D4066" s="10"/>
      <c r="E4066" s="59"/>
      <c r="F4066" s="42"/>
      <c r="G4066" s="42"/>
      <c r="H4066" s="42"/>
      <c r="I4066" s="42"/>
      <c r="K4066" s="320" t="e">
        <f>#REF!-#REF!</f>
        <v>#REF!</v>
      </c>
    </row>
    <row r="4067" spans="1:11" ht="11.25" hidden="1" customHeight="1">
      <c r="A4067" s="104" t="s">
        <v>6139</v>
      </c>
      <c r="B4067" s="101" t="s">
        <v>6140</v>
      </c>
      <c r="C4067" s="102" t="s">
        <v>6009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20" t="e">
        <f>#REF!-#REF!</f>
        <v>#REF!</v>
      </c>
    </row>
    <row r="4068" spans="1:11" ht="22.5" hidden="1" customHeight="1">
      <c r="A4068" s="105" t="s">
        <v>3481</v>
      </c>
      <c r="B4068" s="101" t="s">
        <v>6010</v>
      </c>
      <c r="C4068" s="102" t="s">
        <v>8611</v>
      </c>
      <c r="D4068" s="10"/>
      <c r="E4068" s="59"/>
      <c r="F4068" s="42"/>
      <c r="G4068" s="42"/>
      <c r="H4068" s="42"/>
      <c r="I4068" s="42"/>
      <c r="K4068" s="320" t="e">
        <f>#REF!-#REF!</f>
        <v>#REF!</v>
      </c>
    </row>
    <row r="4069" spans="1:11" ht="22.5" hidden="1" customHeight="1">
      <c r="A4069" s="105" t="s">
        <v>5093</v>
      </c>
      <c r="B4069" s="101" t="s">
        <v>8612</v>
      </c>
      <c r="C4069" s="102" t="s">
        <v>8613</v>
      </c>
      <c r="D4069" s="10"/>
      <c r="E4069" s="59"/>
      <c r="F4069" s="42"/>
      <c r="G4069" s="42"/>
      <c r="H4069" s="42"/>
      <c r="I4069" s="42"/>
      <c r="K4069" s="320" t="e">
        <f>#REF!-#REF!</f>
        <v>#REF!</v>
      </c>
    </row>
    <row r="4070" spans="1:11" ht="11.25" hidden="1" customHeight="1">
      <c r="A4070" s="105" t="s">
        <v>5094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20" t="e">
        <f>#REF!-#REF!</f>
        <v>#REF!</v>
      </c>
    </row>
    <row r="4071" spans="1:11" ht="22.5" hidden="1" customHeight="1">
      <c r="A4071" s="104" t="s">
        <v>554</v>
      </c>
      <c r="B4071" s="101" t="s">
        <v>8772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20" t="e">
        <f>#REF!-#REF!</f>
        <v>#REF!</v>
      </c>
    </row>
    <row r="4072" spans="1:11" ht="22.5" hidden="1" customHeight="1">
      <c r="A4072" s="105" t="s">
        <v>3481</v>
      </c>
      <c r="B4072" s="101" t="s">
        <v>8127</v>
      </c>
      <c r="C4072" s="102" t="s">
        <v>8128</v>
      </c>
      <c r="D4072" s="10"/>
      <c r="E4072" s="59"/>
      <c r="F4072" s="42"/>
      <c r="G4072" s="42"/>
      <c r="H4072" s="42"/>
      <c r="I4072" s="42"/>
      <c r="K4072" s="320" t="e">
        <f>#REF!-#REF!</f>
        <v>#REF!</v>
      </c>
    </row>
    <row r="4073" spans="1:11" ht="22.5" hidden="1" customHeight="1">
      <c r="A4073" s="105" t="s">
        <v>5093</v>
      </c>
      <c r="B4073" s="101" t="s">
        <v>8129</v>
      </c>
      <c r="C4073" s="102" t="s">
        <v>8130</v>
      </c>
      <c r="D4073" s="10"/>
      <c r="E4073" s="59"/>
      <c r="F4073" s="42"/>
      <c r="G4073" s="42"/>
      <c r="H4073" s="42"/>
      <c r="I4073" s="42"/>
      <c r="K4073" s="320" t="e">
        <f>#REF!-#REF!</f>
        <v>#REF!</v>
      </c>
    </row>
    <row r="4074" spans="1:11" ht="11.25" hidden="1" customHeight="1">
      <c r="A4074" s="105" t="s">
        <v>5094</v>
      </c>
      <c r="B4074" s="101" t="s">
        <v>8131</v>
      </c>
      <c r="C4074" s="102" t="s">
        <v>6916</v>
      </c>
      <c r="D4074" s="10"/>
      <c r="E4074" s="59"/>
      <c r="F4074" s="42"/>
      <c r="G4074" s="42"/>
      <c r="H4074" s="42"/>
      <c r="I4074" s="42"/>
      <c r="K4074" s="320" t="e">
        <f>#REF!-#REF!</f>
        <v>#REF!</v>
      </c>
    </row>
    <row r="4075" spans="1:11" ht="22.5" hidden="1" customHeight="1">
      <c r="A4075" s="104" t="s">
        <v>9108</v>
      </c>
      <c r="B4075" s="101" t="s">
        <v>9109</v>
      </c>
      <c r="C4075" s="102" t="s">
        <v>9110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20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20" t="e">
        <f>#REF!-#REF!</f>
        <v>#REF!</v>
      </c>
    </row>
    <row r="4077" spans="1:11" ht="22.5" hidden="1" customHeight="1">
      <c r="A4077" s="105" t="s">
        <v>5093</v>
      </c>
      <c r="B4077" s="101" t="s">
        <v>1538</v>
      </c>
      <c r="C4077" s="102" t="s">
        <v>5480</v>
      </c>
      <c r="D4077" s="10"/>
      <c r="E4077" s="59"/>
      <c r="F4077" s="42"/>
      <c r="G4077" s="42"/>
      <c r="H4077" s="42"/>
      <c r="I4077" s="42"/>
      <c r="K4077" s="320" t="e">
        <f>#REF!-#REF!</f>
        <v>#REF!</v>
      </c>
    </row>
    <row r="4078" spans="1:11" ht="11.25" hidden="1" customHeight="1">
      <c r="A4078" s="105" t="s">
        <v>5094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20" t="e">
        <f>#REF!-#REF!</f>
        <v>#REF!</v>
      </c>
    </row>
    <row r="4079" spans="1:11" ht="22.5" hidden="1" customHeight="1">
      <c r="A4079" s="104" t="s">
        <v>7313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20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20" t="e">
        <f>#REF!-#REF!</f>
        <v>#REF!</v>
      </c>
    </row>
    <row r="4081" spans="1:11" ht="22.5" hidden="1" customHeight="1">
      <c r="A4081" s="105" t="s">
        <v>5093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20" t="e">
        <f>#REF!-#REF!</f>
        <v>#REF!</v>
      </c>
    </row>
    <row r="4082" spans="1:11" ht="11.25" hidden="1" customHeight="1">
      <c r="A4082" s="105" t="s">
        <v>5094</v>
      </c>
      <c r="B4082" s="101" t="s">
        <v>5791</v>
      </c>
      <c r="C4082" s="102" t="s">
        <v>5792</v>
      </c>
      <c r="D4082" s="10"/>
      <c r="E4082" s="59"/>
      <c r="F4082" s="42"/>
      <c r="G4082" s="42"/>
      <c r="H4082" s="42"/>
      <c r="I4082" s="42"/>
      <c r="K4082" s="320" t="e">
        <f>#REF!-#REF!</f>
        <v>#REF!</v>
      </c>
    </row>
    <row r="4083" spans="1:11" ht="11.25" hidden="1" customHeight="1">
      <c r="A4083" s="104" t="s">
        <v>6281</v>
      </c>
      <c r="B4083" s="101" t="s">
        <v>6282</v>
      </c>
      <c r="C4083" s="102" t="s">
        <v>6283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20" t="e">
        <f>#REF!-#REF!</f>
        <v>#REF!</v>
      </c>
    </row>
    <row r="4084" spans="1:11" ht="22.5" hidden="1" customHeight="1">
      <c r="A4084" s="105" t="s">
        <v>3481</v>
      </c>
      <c r="B4084" s="101" t="s">
        <v>6284</v>
      </c>
      <c r="C4084" s="102" t="s">
        <v>6285</v>
      </c>
      <c r="D4084" s="10"/>
      <c r="E4084" s="59"/>
      <c r="F4084" s="42"/>
      <c r="G4084" s="42"/>
      <c r="H4084" s="42"/>
      <c r="I4084" s="42"/>
      <c r="K4084" s="320" t="e">
        <f>#REF!-#REF!</f>
        <v>#REF!</v>
      </c>
    </row>
    <row r="4085" spans="1:11" ht="22.5" hidden="1" customHeight="1">
      <c r="A4085" s="105" t="s">
        <v>5093</v>
      </c>
      <c r="B4085" s="101" t="s">
        <v>6286</v>
      </c>
      <c r="C4085" s="102" t="s">
        <v>5749</v>
      </c>
      <c r="D4085" s="10"/>
      <c r="E4085" s="59"/>
      <c r="F4085" s="42"/>
      <c r="G4085" s="42"/>
      <c r="H4085" s="42"/>
      <c r="I4085" s="42"/>
      <c r="K4085" s="320" t="e">
        <f>#REF!-#REF!</f>
        <v>#REF!</v>
      </c>
    </row>
    <row r="4086" spans="1:11" ht="11.25" hidden="1" customHeight="1">
      <c r="A4086" s="105" t="s">
        <v>5094</v>
      </c>
      <c r="B4086" s="101" t="s">
        <v>7193</v>
      </c>
      <c r="C4086" s="102" t="s">
        <v>6383</v>
      </c>
      <c r="D4086" s="10"/>
      <c r="E4086" s="59"/>
      <c r="F4086" s="42"/>
      <c r="G4086" s="42"/>
      <c r="H4086" s="42"/>
      <c r="I4086" s="42"/>
      <c r="K4086" s="320" t="e">
        <f>#REF!-#REF!</f>
        <v>#REF!</v>
      </c>
    </row>
    <row r="4087" spans="1:11" ht="22.5" hidden="1" customHeight="1">
      <c r="A4087" s="104" t="s">
        <v>7921</v>
      </c>
      <c r="B4087" s="101" t="s">
        <v>7922</v>
      </c>
      <c r="C4087" s="102" t="s">
        <v>8909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20" t="e">
        <f>#REF!-#REF!</f>
        <v>#REF!</v>
      </c>
    </row>
    <row r="4088" spans="1:11" ht="22.5" hidden="1" customHeight="1">
      <c r="A4088" s="105" t="s">
        <v>3481</v>
      </c>
      <c r="B4088" s="101" t="s">
        <v>8910</v>
      </c>
      <c r="C4088" s="102" t="s">
        <v>8911</v>
      </c>
      <c r="D4088" s="10"/>
      <c r="E4088" s="59"/>
      <c r="F4088" s="42"/>
      <c r="G4088" s="42"/>
      <c r="H4088" s="42"/>
      <c r="I4088" s="42"/>
      <c r="K4088" s="320" t="e">
        <f>#REF!-#REF!</f>
        <v>#REF!</v>
      </c>
    </row>
    <row r="4089" spans="1:11" ht="22.5" hidden="1" customHeight="1">
      <c r="A4089" s="105" t="s">
        <v>5093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20" t="e">
        <f>#REF!-#REF!</f>
        <v>#REF!</v>
      </c>
    </row>
    <row r="4090" spans="1:11" ht="11.25" hidden="1" customHeight="1">
      <c r="A4090" s="105" t="s">
        <v>5094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20" t="e">
        <f>#REF!-#REF!</f>
        <v>#REF!</v>
      </c>
    </row>
    <row r="4091" spans="1:11" ht="22.5" hidden="1" customHeight="1">
      <c r="A4091" s="104" t="s">
        <v>6354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20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20" t="e">
        <f>#REF!-#REF!</f>
        <v>#REF!</v>
      </c>
    </row>
    <row r="4093" spans="1:11" ht="22.5" hidden="1" customHeight="1">
      <c r="A4093" s="105" t="s">
        <v>5093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20" t="e">
        <f>#REF!-#REF!</f>
        <v>#REF!</v>
      </c>
    </row>
    <row r="4094" spans="1:11" ht="11.25" hidden="1" customHeight="1">
      <c r="A4094" s="105" t="s">
        <v>5094</v>
      </c>
      <c r="B4094" s="101" t="s">
        <v>5924</v>
      </c>
      <c r="C4094" s="102" t="s">
        <v>7332</v>
      </c>
      <c r="D4094" s="10"/>
      <c r="E4094" s="59"/>
      <c r="F4094" s="42"/>
      <c r="G4094" s="42"/>
      <c r="H4094" s="42"/>
      <c r="I4094" s="42"/>
      <c r="K4094" s="320" t="e">
        <f>#REF!-#REF!</f>
        <v>#REF!</v>
      </c>
    </row>
    <row r="4095" spans="1:11" ht="22.5" hidden="1" customHeight="1">
      <c r="A4095" s="104" t="s">
        <v>6844</v>
      </c>
      <c r="B4095" s="101" t="s">
        <v>8316</v>
      </c>
      <c r="C4095" s="102" t="s">
        <v>8317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20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4929</v>
      </c>
      <c r="D4096" s="10"/>
      <c r="E4096" s="59"/>
      <c r="F4096" s="42"/>
      <c r="G4096" s="42"/>
      <c r="H4096" s="42"/>
      <c r="I4096" s="42"/>
      <c r="K4096" s="320" t="e">
        <f>#REF!-#REF!</f>
        <v>#REF!</v>
      </c>
    </row>
    <row r="4097" spans="1:11" ht="22.5" hidden="1" customHeight="1">
      <c r="A4097" s="105" t="s">
        <v>5093</v>
      </c>
      <c r="B4097" s="101" t="s">
        <v>4930</v>
      </c>
      <c r="C4097" s="102" t="s">
        <v>4931</v>
      </c>
      <c r="D4097" s="10"/>
      <c r="E4097" s="59"/>
      <c r="F4097" s="42"/>
      <c r="G4097" s="42"/>
      <c r="H4097" s="42"/>
      <c r="I4097" s="42"/>
      <c r="K4097" s="320" t="e">
        <f>#REF!-#REF!</f>
        <v>#REF!</v>
      </c>
    </row>
    <row r="4098" spans="1:11" ht="11.25" hidden="1" customHeight="1">
      <c r="A4098" s="105" t="s">
        <v>5094</v>
      </c>
      <c r="B4098" s="101" t="s">
        <v>5210</v>
      </c>
      <c r="C4098" s="102" t="s">
        <v>5211</v>
      </c>
      <c r="D4098" s="10"/>
      <c r="E4098" s="59"/>
      <c r="F4098" s="42"/>
      <c r="G4098" s="42"/>
      <c r="H4098" s="42"/>
      <c r="I4098" s="42"/>
      <c r="K4098" s="320" t="e">
        <f>#REF!-#REF!</f>
        <v>#REF!</v>
      </c>
    </row>
    <row r="4099" spans="1:11" ht="11.25" hidden="1" customHeight="1">
      <c r="A4099" s="104" t="s">
        <v>8706</v>
      </c>
      <c r="B4099" s="101" t="s">
        <v>8707</v>
      </c>
      <c r="C4099" s="102" t="s">
        <v>8708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20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20" t="e">
        <f>#REF!-#REF!</f>
        <v>#REF!</v>
      </c>
    </row>
    <row r="4101" spans="1:11" ht="22.5" hidden="1" customHeight="1">
      <c r="A4101" s="105" t="s">
        <v>5093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20" t="e">
        <f>#REF!-#REF!</f>
        <v>#REF!</v>
      </c>
    </row>
    <row r="4102" spans="1:11" ht="11.25" hidden="1" customHeight="1">
      <c r="A4102" s="105" t="s">
        <v>5094</v>
      </c>
      <c r="B4102" s="101" t="s">
        <v>3139</v>
      </c>
      <c r="C4102" s="102" t="s">
        <v>7985</v>
      </c>
      <c r="D4102" s="10"/>
      <c r="E4102" s="59"/>
      <c r="F4102" s="42"/>
      <c r="G4102" s="42"/>
      <c r="H4102" s="42"/>
      <c r="I4102" s="42"/>
      <c r="K4102" s="320" t="e">
        <f>#REF!-#REF!</f>
        <v>#REF!</v>
      </c>
    </row>
    <row r="4103" spans="1:11" ht="22.5" hidden="1" customHeight="1">
      <c r="A4103" s="104" t="s">
        <v>6348</v>
      </c>
      <c r="B4103" s="101" t="s">
        <v>6349</v>
      </c>
      <c r="C4103" s="102" t="s">
        <v>8774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20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20" t="e">
        <f>#REF!-#REF!</f>
        <v>#REF!</v>
      </c>
    </row>
    <row r="4105" spans="1:11" ht="22.5" hidden="1" customHeight="1">
      <c r="A4105" s="105" t="s">
        <v>5093</v>
      </c>
      <c r="B4105" s="101" t="s">
        <v>7896</v>
      </c>
      <c r="C4105" s="102" t="s">
        <v>7897</v>
      </c>
      <c r="D4105" s="10"/>
      <c r="E4105" s="59"/>
      <c r="F4105" s="42"/>
      <c r="G4105" s="42"/>
      <c r="H4105" s="42"/>
      <c r="I4105" s="42"/>
      <c r="K4105" s="320" t="e">
        <f>#REF!-#REF!</f>
        <v>#REF!</v>
      </c>
    </row>
    <row r="4106" spans="1:11" ht="11.25" hidden="1" customHeight="1">
      <c r="A4106" s="105" t="s">
        <v>5094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20" t="e">
        <f>#REF!-#REF!</f>
        <v>#REF!</v>
      </c>
    </row>
    <row r="4107" spans="1:11" ht="56.25" hidden="1" customHeight="1">
      <c r="A4107" s="104" t="s">
        <v>8034</v>
      </c>
      <c r="B4107" s="101" t="s">
        <v>8930</v>
      </c>
      <c r="C4107" s="102" t="s">
        <v>7041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20" t="e">
        <f>#REF!-#REF!</f>
        <v>#REF!</v>
      </c>
    </row>
    <row r="4108" spans="1:11" ht="22.5" hidden="1" customHeight="1">
      <c r="A4108" s="105" t="s">
        <v>3481</v>
      </c>
      <c r="B4108" s="101" t="s">
        <v>7042</v>
      </c>
      <c r="C4108" s="102" t="s">
        <v>7043</v>
      </c>
      <c r="D4108" s="10"/>
      <c r="E4108" s="59"/>
      <c r="F4108" s="42"/>
      <c r="G4108" s="42"/>
      <c r="H4108" s="42"/>
      <c r="I4108" s="42"/>
      <c r="K4108" s="320" t="e">
        <f>#REF!-#REF!</f>
        <v>#REF!</v>
      </c>
    </row>
    <row r="4109" spans="1:11" ht="22.5" hidden="1" customHeight="1">
      <c r="A4109" s="105" t="s">
        <v>5093</v>
      </c>
      <c r="B4109" s="101" t="s">
        <v>7231</v>
      </c>
      <c r="C4109" s="102" t="s">
        <v>7232</v>
      </c>
      <c r="D4109" s="10"/>
      <c r="E4109" s="59"/>
      <c r="F4109" s="42"/>
      <c r="G4109" s="42"/>
      <c r="H4109" s="42"/>
      <c r="I4109" s="42"/>
      <c r="K4109" s="320" t="e">
        <f>#REF!-#REF!</f>
        <v>#REF!</v>
      </c>
    </row>
    <row r="4110" spans="1:11" ht="11.25" hidden="1" customHeight="1">
      <c r="A4110" s="105" t="s">
        <v>5094</v>
      </c>
      <c r="B4110" s="101" t="s">
        <v>7881</v>
      </c>
      <c r="C4110" s="102" t="s">
        <v>7882</v>
      </c>
      <c r="D4110" s="10"/>
      <c r="E4110" s="59"/>
      <c r="F4110" s="42"/>
      <c r="G4110" s="42"/>
      <c r="H4110" s="42"/>
      <c r="I4110" s="42"/>
      <c r="K4110" s="320" t="e">
        <f>#REF!-#REF!</f>
        <v>#REF!</v>
      </c>
    </row>
    <row r="4111" spans="1:11" ht="11.25" hidden="1" customHeight="1">
      <c r="A4111" s="104" t="s">
        <v>8339</v>
      </c>
      <c r="B4111" s="101" t="s">
        <v>7883</v>
      </c>
      <c r="C4111" s="102" t="s">
        <v>7031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20" t="e">
        <f>#REF!-#REF!</f>
        <v>#REF!</v>
      </c>
    </row>
    <row r="4112" spans="1:11" ht="22.5" hidden="1" customHeight="1">
      <c r="A4112" s="105" t="s">
        <v>3481</v>
      </c>
      <c r="B4112" s="101" t="s">
        <v>7032</v>
      </c>
      <c r="C4112" s="102" t="s">
        <v>7033</v>
      </c>
      <c r="D4112" s="10"/>
      <c r="E4112" s="59"/>
      <c r="F4112" s="42"/>
      <c r="G4112" s="42"/>
      <c r="H4112" s="42"/>
      <c r="I4112" s="42"/>
      <c r="K4112" s="320" t="e">
        <f>#REF!-#REF!</f>
        <v>#REF!</v>
      </c>
    </row>
    <row r="4113" spans="1:11" ht="22.5" hidden="1" customHeight="1">
      <c r="A4113" s="105" t="s">
        <v>5093</v>
      </c>
      <c r="B4113" s="101" t="s">
        <v>7482</v>
      </c>
      <c r="C4113" s="102" t="s">
        <v>7483</v>
      </c>
      <c r="D4113" s="10"/>
      <c r="E4113" s="59"/>
      <c r="F4113" s="42"/>
      <c r="G4113" s="42"/>
      <c r="H4113" s="42"/>
      <c r="I4113" s="42"/>
      <c r="K4113" s="320" t="e">
        <f>#REF!-#REF!</f>
        <v>#REF!</v>
      </c>
    </row>
    <row r="4114" spans="1:11" ht="11.25" hidden="1" customHeight="1">
      <c r="A4114" s="105" t="s">
        <v>5094</v>
      </c>
      <c r="B4114" s="101" t="s">
        <v>7484</v>
      </c>
      <c r="C4114" s="102" t="s">
        <v>8628</v>
      </c>
      <c r="D4114" s="10"/>
      <c r="E4114" s="59"/>
      <c r="F4114" s="42"/>
      <c r="G4114" s="42"/>
      <c r="H4114" s="42"/>
      <c r="I4114" s="42"/>
      <c r="K4114" s="320" t="e">
        <f>#REF!-#REF!</f>
        <v>#REF!</v>
      </c>
    </row>
    <row r="4115" spans="1:11" ht="11.25" hidden="1" customHeight="1">
      <c r="A4115" s="99" t="s">
        <v>5250</v>
      </c>
      <c r="B4115" s="101" t="s">
        <v>5251</v>
      </c>
      <c r="C4115" s="102" t="s">
        <v>5252</v>
      </c>
      <c r="D4115" s="10"/>
      <c r="E4115" s="59"/>
      <c r="F4115" s="108">
        <f>F4116+F4117+F4118</f>
        <v>0</v>
      </c>
      <c r="G4115" s="108">
        <f>G4116+G4117+G4118</f>
        <v>261600</v>
      </c>
      <c r="H4115" s="108">
        <f>H4116+H4117+H4118</f>
        <v>0</v>
      </c>
      <c r="I4115" s="108">
        <f>I4116+I4117+I4118</f>
        <v>76325.03</v>
      </c>
      <c r="K4115" s="320" t="e">
        <f>#REF!-#REF!</f>
        <v>#REF!</v>
      </c>
    </row>
    <row r="4116" spans="1:11" ht="22.5" hidden="1" customHeight="1">
      <c r="A4116" s="103" t="s">
        <v>3481</v>
      </c>
      <c r="B4116" s="101" t="s">
        <v>5253</v>
      </c>
      <c r="C4116" s="102" t="s">
        <v>5254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20" t="e">
        <f>#REF!-#REF!</f>
        <v>#REF!</v>
      </c>
    </row>
    <row r="4117" spans="1:11" ht="22.5" hidden="1" customHeight="1">
      <c r="A4117" s="103" t="s">
        <v>5093</v>
      </c>
      <c r="B4117" s="101" t="s">
        <v>8145</v>
      </c>
      <c r="C4117" s="102" t="s">
        <v>8146</v>
      </c>
      <c r="D4117" s="10"/>
      <c r="E4117" s="59"/>
      <c r="F4117" s="42"/>
      <c r="G4117" s="42"/>
      <c r="H4117" s="42"/>
      <c r="I4117" s="42"/>
      <c r="K4117" s="320" t="e">
        <f>#REF!-#REF!</f>
        <v>#REF!</v>
      </c>
    </row>
    <row r="4118" spans="1:11" ht="11.25" hidden="1" customHeight="1">
      <c r="A4118" s="103" t="s">
        <v>5094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261600</v>
      </c>
      <c r="H4118" s="44">
        <f>H23+H1580+H2011+H2363</f>
        <v>0</v>
      </c>
      <c r="I4118" s="44">
        <f>I23+I1580+I2011+I2363</f>
        <v>76325.03</v>
      </c>
      <c r="K4118" s="320" t="e">
        <f>#REF!-#REF!</f>
        <v>#REF!</v>
      </c>
    </row>
    <row r="4119" spans="1:11" ht="33.75" hidden="1" customHeight="1">
      <c r="A4119" s="104" t="s">
        <v>8552</v>
      </c>
      <c r="B4119" s="101" t="s">
        <v>8553</v>
      </c>
      <c r="C4119" s="102" t="s">
        <v>8348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20" t="e">
        <f>#REF!-#REF!</f>
        <v>#REF!</v>
      </c>
    </row>
    <row r="4120" spans="1:11" ht="22.5" hidden="1" customHeight="1">
      <c r="A4120" s="105" t="s">
        <v>3481</v>
      </c>
      <c r="B4120" s="101" t="s">
        <v>8349</v>
      </c>
      <c r="C4120" s="102" t="s">
        <v>880</v>
      </c>
      <c r="D4120" s="10"/>
      <c r="E4120" s="59"/>
      <c r="F4120" s="42"/>
      <c r="G4120" s="42"/>
      <c r="H4120" s="42"/>
      <c r="I4120" s="42"/>
      <c r="K4120" s="320" t="e">
        <f>#REF!-#REF!</f>
        <v>#REF!</v>
      </c>
    </row>
    <row r="4121" spans="1:11" ht="22.5" hidden="1" customHeight="1">
      <c r="A4121" s="105" t="s">
        <v>5093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20" t="e">
        <f>#REF!-#REF!</f>
        <v>#REF!</v>
      </c>
    </row>
    <row r="4122" spans="1:11" ht="11.25" hidden="1" customHeight="1">
      <c r="A4122" s="105" t="s">
        <v>5094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20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20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20" t="e">
        <f>#REF!-#REF!</f>
        <v>#REF!</v>
      </c>
    </row>
    <row r="4125" spans="1:11" ht="22.5" hidden="1" customHeight="1">
      <c r="A4125" s="105" t="s">
        <v>5093</v>
      </c>
      <c r="B4125" s="101" t="s">
        <v>4943</v>
      </c>
      <c r="C4125" s="102" t="s">
        <v>6380</v>
      </c>
      <c r="D4125" s="10"/>
      <c r="E4125" s="59"/>
      <c r="F4125" s="42"/>
      <c r="G4125" s="42"/>
      <c r="H4125" s="42"/>
      <c r="I4125" s="42"/>
      <c r="K4125" s="320" t="e">
        <f>#REF!-#REF!</f>
        <v>#REF!</v>
      </c>
    </row>
    <row r="4126" spans="1:11" ht="11.25" hidden="1" customHeight="1">
      <c r="A4126" s="105" t="s">
        <v>5094</v>
      </c>
      <c r="B4126" s="101" t="s">
        <v>6381</v>
      </c>
      <c r="C4126" s="102" t="s">
        <v>4579</v>
      </c>
      <c r="D4126" s="10"/>
      <c r="E4126" s="59"/>
      <c r="F4126" s="42"/>
      <c r="G4126" s="42"/>
      <c r="H4126" s="42"/>
      <c r="I4126" s="42"/>
      <c r="K4126" s="320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20" t="e">
        <f>#REF!-#REF!</f>
        <v>#REF!</v>
      </c>
    </row>
    <row r="4128" spans="1:11" ht="22.5" hidden="1" customHeight="1">
      <c r="A4128" s="105" t="s">
        <v>3481</v>
      </c>
      <c r="B4128" s="101" t="s">
        <v>4801</v>
      </c>
      <c r="C4128" s="102" t="s">
        <v>4802</v>
      </c>
      <c r="D4128" s="10"/>
      <c r="E4128" s="59"/>
      <c r="F4128" s="42"/>
      <c r="G4128" s="42"/>
      <c r="H4128" s="42"/>
      <c r="I4128" s="42"/>
      <c r="K4128" s="320" t="e">
        <f>#REF!-#REF!</f>
        <v>#REF!</v>
      </c>
    </row>
    <row r="4129" spans="1:11" ht="22.5" hidden="1" customHeight="1">
      <c r="A4129" s="105" t="s">
        <v>5093</v>
      </c>
      <c r="B4129" s="101" t="s">
        <v>7428</v>
      </c>
      <c r="C4129" s="102" t="s">
        <v>7429</v>
      </c>
      <c r="D4129" s="10"/>
      <c r="E4129" s="59"/>
      <c r="F4129" s="42"/>
      <c r="G4129" s="42"/>
      <c r="H4129" s="42"/>
      <c r="I4129" s="42"/>
      <c r="K4129" s="320" t="e">
        <f>#REF!-#REF!</f>
        <v>#REF!</v>
      </c>
    </row>
    <row r="4130" spans="1:11" ht="11.25" hidden="1" customHeight="1">
      <c r="A4130" s="105" t="s">
        <v>5094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20" t="e">
        <f>#REF!-#REF!</f>
        <v>#REF!</v>
      </c>
    </row>
    <row r="4131" spans="1:11" ht="45" hidden="1" customHeight="1">
      <c r="A4131" s="104" t="s">
        <v>1935</v>
      </c>
      <c r="B4131" s="101" t="s">
        <v>7568</v>
      </c>
      <c r="C4131" s="102" t="s">
        <v>7569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20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20" t="e">
        <f>#REF!-#REF!</f>
        <v>#REF!</v>
      </c>
    </row>
    <row r="4133" spans="1:11" ht="22.5" hidden="1" customHeight="1">
      <c r="A4133" s="105" t="s">
        <v>5093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20" t="e">
        <f>#REF!-#REF!</f>
        <v>#REF!</v>
      </c>
    </row>
    <row r="4134" spans="1:11" ht="11.25" hidden="1" customHeight="1">
      <c r="A4134" s="105" t="s">
        <v>5094</v>
      </c>
      <c r="B4134" s="101" t="s">
        <v>8819</v>
      </c>
      <c r="C4134" s="102" t="s">
        <v>6106</v>
      </c>
      <c r="D4134" s="10"/>
      <c r="E4134" s="59"/>
      <c r="F4134" s="42"/>
      <c r="G4134" s="42"/>
      <c r="H4134" s="42"/>
      <c r="I4134" s="42"/>
      <c r="K4134" s="320" t="e">
        <f>#REF!-#REF!</f>
        <v>#REF!</v>
      </c>
    </row>
    <row r="4135" spans="1:11" ht="33.75" hidden="1" customHeight="1">
      <c r="A4135" s="104" t="s">
        <v>6410</v>
      </c>
      <c r="B4135" s="101" t="s">
        <v>6411</v>
      </c>
      <c r="C4135" s="102" t="s">
        <v>6374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20" t="e">
        <f>#REF!-#REF!</f>
        <v>#REF!</v>
      </c>
    </row>
    <row r="4136" spans="1:11" ht="22.5" hidden="1" customHeight="1">
      <c r="A4136" s="105" t="s">
        <v>3481</v>
      </c>
      <c r="B4136" s="101" t="s">
        <v>6375</v>
      </c>
      <c r="C4136" s="102" t="s">
        <v>7593</v>
      </c>
      <c r="D4136" s="10"/>
      <c r="E4136" s="59"/>
      <c r="F4136" s="42"/>
      <c r="G4136" s="42"/>
      <c r="H4136" s="42"/>
      <c r="I4136" s="42"/>
      <c r="K4136" s="320" t="e">
        <f>#REF!-#REF!</f>
        <v>#REF!</v>
      </c>
    </row>
    <row r="4137" spans="1:11" ht="22.5" hidden="1" customHeight="1">
      <c r="A4137" s="105" t="s">
        <v>5093</v>
      </c>
      <c r="B4137" s="101" t="s">
        <v>7594</v>
      </c>
      <c r="C4137" s="102" t="s">
        <v>7786</v>
      </c>
      <c r="D4137" s="10"/>
      <c r="E4137" s="59"/>
      <c r="F4137" s="42"/>
      <c r="G4137" s="42"/>
      <c r="H4137" s="42"/>
      <c r="I4137" s="42"/>
      <c r="K4137" s="320" t="e">
        <f>#REF!-#REF!</f>
        <v>#REF!</v>
      </c>
    </row>
    <row r="4138" spans="1:11" ht="11.25" hidden="1" customHeight="1">
      <c r="A4138" s="105" t="s">
        <v>5094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20" t="e">
        <f>#REF!-#REF!</f>
        <v>#REF!</v>
      </c>
    </row>
    <row r="4139" spans="1:11" ht="11.25" hidden="1" customHeight="1">
      <c r="A4139" s="104" t="s">
        <v>8291</v>
      </c>
      <c r="B4139" s="101" t="s">
        <v>8292</v>
      </c>
      <c r="C4139" s="102" t="s">
        <v>8293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20" t="e">
        <f>#REF!-#REF!</f>
        <v>#REF!</v>
      </c>
    </row>
    <row r="4140" spans="1:11" ht="22.5" hidden="1" customHeight="1">
      <c r="A4140" s="105" t="s">
        <v>3481</v>
      </c>
      <c r="B4140" s="101" t="s">
        <v>8294</v>
      </c>
      <c r="C4140" s="102" t="s">
        <v>1072</v>
      </c>
      <c r="E4140" s="59"/>
      <c r="F4140" s="107"/>
      <c r="G4140" s="107"/>
      <c r="H4140" s="107"/>
      <c r="I4140" s="107"/>
      <c r="K4140" s="320" t="e">
        <f>#REF!-#REF!</f>
        <v>#REF!</v>
      </c>
    </row>
    <row r="4141" spans="1:11" ht="22.5" hidden="1" customHeight="1">
      <c r="A4141" s="105" t="s">
        <v>5093</v>
      </c>
      <c r="B4141" s="101" t="s">
        <v>1073</v>
      </c>
      <c r="C4141" s="102" t="s">
        <v>8778</v>
      </c>
      <c r="E4141" s="59"/>
      <c r="F4141" s="107"/>
      <c r="G4141" s="107"/>
      <c r="H4141" s="107"/>
      <c r="I4141" s="107"/>
      <c r="K4141" s="320" t="e">
        <f>#REF!-#REF!</f>
        <v>#REF!</v>
      </c>
    </row>
    <row r="4142" spans="1:11" ht="11.25" hidden="1" customHeight="1">
      <c r="A4142" s="105" t="s">
        <v>5094</v>
      </c>
      <c r="B4142" s="101" t="s">
        <v>8779</v>
      </c>
      <c r="C4142" s="102" t="s">
        <v>8780</v>
      </c>
      <c r="E4142" s="59"/>
      <c r="F4142" s="107"/>
      <c r="G4142" s="107"/>
      <c r="H4142" s="107"/>
      <c r="I4142" s="107"/>
      <c r="K4142" s="320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20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20" t="e">
        <f>#REF!-#REF!</f>
        <v>#REF!</v>
      </c>
    </row>
    <row r="4145" spans="1:11" ht="22.5" hidden="1" customHeight="1">
      <c r="A4145" s="105" t="s">
        <v>5093</v>
      </c>
      <c r="B4145" s="101" t="s">
        <v>7003</v>
      </c>
      <c r="C4145" s="102" t="s">
        <v>8629</v>
      </c>
      <c r="E4145" s="59"/>
      <c r="F4145" s="107"/>
      <c r="G4145" s="107"/>
      <c r="H4145" s="107"/>
      <c r="I4145" s="107"/>
      <c r="K4145" s="320" t="e">
        <f>#REF!-#REF!</f>
        <v>#REF!</v>
      </c>
    </row>
    <row r="4146" spans="1:11" ht="11.25" hidden="1" customHeight="1">
      <c r="A4146" s="105" t="s">
        <v>5094</v>
      </c>
      <c r="B4146" s="101" t="s">
        <v>8630</v>
      </c>
      <c r="C4146" s="102" t="s">
        <v>397</v>
      </c>
      <c r="E4146" s="59"/>
      <c r="F4146" s="107"/>
      <c r="G4146" s="107">
        <v>2600</v>
      </c>
      <c r="H4146" s="107"/>
      <c r="I4146" s="107"/>
      <c r="K4146" s="320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20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4542</v>
      </c>
      <c r="E4148" s="59"/>
      <c r="F4148" s="107"/>
      <c r="G4148" s="107"/>
      <c r="H4148" s="107"/>
      <c r="I4148" s="107"/>
      <c r="K4148" s="320" t="e">
        <f>#REF!-#REF!</f>
        <v>#REF!</v>
      </c>
    </row>
    <row r="4149" spans="1:11" ht="22.5" hidden="1" customHeight="1">
      <c r="A4149" s="105" t="s">
        <v>5093</v>
      </c>
      <c r="B4149" s="101" t="s">
        <v>4543</v>
      </c>
      <c r="C4149" s="102" t="s">
        <v>4821</v>
      </c>
      <c r="E4149" s="59"/>
      <c r="F4149" s="107"/>
      <c r="G4149" s="107"/>
      <c r="H4149" s="107"/>
      <c r="I4149" s="107"/>
      <c r="K4149" s="320" t="e">
        <f>#REF!-#REF!</f>
        <v>#REF!</v>
      </c>
    </row>
    <row r="4150" spans="1:11" ht="11.25" hidden="1" customHeight="1">
      <c r="A4150" s="105" t="s">
        <v>5094</v>
      </c>
      <c r="B4150" s="101" t="s">
        <v>4822</v>
      </c>
      <c r="C4150" s="102" t="s">
        <v>4823</v>
      </c>
      <c r="E4150" s="59"/>
      <c r="F4150" s="107"/>
      <c r="G4150" s="107"/>
      <c r="H4150" s="107"/>
      <c r="I4150" s="107"/>
      <c r="K4150" s="320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20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8980</v>
      </c>
      <c r="E4152" s="59"/>
      <c r="F4152" s="107"/>
      <c r="G4152" s="107"/>
      <c r="H4152" s="107"/>
      <c r="I4152" s="107"/>
      <c r="K4152" s="320" t="e">
        <f>#REF!-#REF!</f>
        <v>#REF!</v>
      </c>
    </row>
    <row r="4153" spans="1:11" ht="22.5" hidden="1" customHeight="1">
      <c r="A4153" s="105" t="s">
        <v>5093</v>
      </c>
      <c r="B4153" s="101" t="s">
        <v>8981</v>
      </c>
      <c r="C4153" s="102" t="s">
        <v>91</v>
      </c>
      <c r="E4153" s="59"/>
      <c r="F4153" s="107"/>
      <c r="G4153" s="107"/>
      <c r="H4153" s="107"/>
      <c r="I4153" s="107"/>
      <c r="K4153" s="320" t="e">
        <f>#REF!-#REF!</f>
        <v>#REF!</v>
      </c>
    </row>
    <row r="4154" spans="1:11" ht="11.25" hidden="1" customHeight="1">
      <c r="A4154" s="105" t="s">
        <v>5094</v>
      </c>
      <c r="B4154" s="101" t="s">
        <v>5066</v>
      </c>
      <c r="C4154" s="102" t="s">
        <v>2864</v>
      </c>
      <c r="E4154" s="59"/>
      <c r="F4154" s="107"/>
      <c r="G4154" s="107"/>
      <c r="H4154" s="107"/>
      <c r="I4154" s="107"/>
      <c r="K4154" s="320" t="e">
        <f>#REF!-#REF!</f>
        <v>#REF!</v>
      </c>
    </row>
    <row r="4155" spans="1:11" ht="22.5" hidden="1" customHeight="1">
      <c r="A4155" s="104" t="s">
        <v>6531</v>
      </c>
      <c r="B4155" s="101" t="s">
        <v>6532</v>
      </c>
      <c r="C4155" s="102" t="s">
        <v>4375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20" t="e">
        <f>#REF!-#REF!</f>
        <v>#REF!</v>
      </c>
    </row>
    <row r="4156" spans="1:11" ht="22.5" hidden="1" customHeight="1">
      <c r="A4156" s="105" t="s">
        <v>3481</v>
      </c>
      <c r="B4156" s="101" t="s">
        <v>4376</v>
      </c>
      <c r="C4156" s="102" t="s">
        <v>4415</v>
      </c>
      <c r="E4156" s="59"/>
      <c r="F4156" s="107"/>
      <c r="G4156" s="107"/>
      <c r="H4156" s="107"/>
      <c r="I4156" s="107"/>
      <c r="K4156" s="320" t="e">
        <f>#REF!-#REF!</f>
        <v>#REF!</v>
      </c>
    </row>
    <row r="4157" spans="1:11" ht="22.5" hidden="1" customHeight="1">
      <c r="A4157" s="105" t="s">
        <v>5093</v>
      </c>
      <c r="B4157" s="101" t="s">
        <v>4416</v>
      </c>
      <c r="C4157" s="102" t="s">
        <v>4417</v>
      </c>
      <c r="E4157" s="59"/>
      <c r="F4157" s="107"/>
      <c r="G4157" s="107"/>
      <c r="H4157" s="107"/>
      <c r="I4157" s="107"/>
      <c r="K4157" s="320" t="e">
        <f>#REF!-#REF!</f>
        <v>#REF!</v>
      </c>
    </row>
    <row r="4158" spans="1:11" ht="11.25" hidden="1" customHeight="1">
      <c r="A4158" s="105" t="s">
        <v>5094</v>
      </c>
      <c r="B4158" s="101" t="s">
        <v>4418</v>
      </c>
      <c r="C4158" s="102" t="s">
        <v>3021</v>
      </c>
      <c r="E4158" s="59"/>
      <c r="F4158" s="107"/>
      <c r="G4158" s="107"/>
      <c r="H4158" s="107"/>
      <c r="I4158" s="107"/>
      <c r="K4158" s="320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20" t="e">
        <f>#REF!-#REF!</f>
        <v>#REF!</v>
      </c>
    </row>
    <row r="4160" spans="1:11" ht="22.5" hidden="1" customHeight="1">
      <c r="A4160" s="105" t="s">
        <v>3481</v>
      </c>
      <c r="B4160" s="101" t="s">
        <v>5561</v>
      </c>
      <c r="C4160" s="102" t="s">
        <v>3214</v>
      </c>
      <c r="E4160" s="59"/>
      <c r="F4160" s="107"/>
      <c r="G4160" s="107"/>
      <c r="H4160" s="107"/>
      <c r="I4160" s="107"/>
      <c r="K4160" s="320" t="e">
        <f>#REF!-#REF!</f>
        <v>#REF!</v>
      </c>
    </row>
    <row r="4161" spans="1:11" ht="22.5" hidden="1" customHeight="1">
      <c r="A4161" s="105" t="s">
        <v>5093</v>
      </c>
      <c r="B4161" s="101" t="s">
        <v>8915</v>
      </c>
      <c r="C4161" s="102" t="s">
        <v>8916</v>
      </c>
      <c r="E4161" s="59"/>
      <c r="F4161" s="107"/>
      <c r="G4161" s="107"/>
      <c r="H4161" s="107"/>
      <c r="I4161" s="107"/>
      <c r="K4161" s="320" t="e">
        <f>#REF!-#REF!</f>
        <v>#REF!</v>
      </c>
    </row>
    <row r="4162" spans="1:11" ht="11.25" hidden="1" customHeight="1">
      <c r="A4162" s="105" t="s">
        <v>5094</v>
      </c>
      <c r="B4162" s="101" t="s">
        <v>8917</v>
      </c>
      <c r="C4162" s="102" t="s">
        <v>4584</v>
      </c>
      <c r="E4162" s="59"/>
      <c r="F4162" s="107"/>
      <c r="G4162" s="107">
        <v>2500</v>
      </c>
      <c r="H4162" s="107"/>
      <c r="I4162" s="107"/>
      <c r="K4162" s="320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8789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20" t="e">
        <f>#REF!-#REF!</f>
        <v>#REF!</v>
      </c>
    </row>
    <row r="4164" spans="1:11" ht="22.5" hidden="1" customHeight="1">
      <c r="A4164" s="105" t="s">
        <v>3481</v>
      </c>
      <c r="B4164" s="101" t="s">
        <v>8790</v>
      </c>
      <c r="C4164" s="102" t="s">
        <v>1625</v>
      </c>
      <c r="E4164" s="59"/>
      <c r="F4164" s="107"/>
      <c r="G4164" s="107"/>
      <c r="H4164" s="107"/>
      <c r="I4164" s="107"/>
      <c r="K4164" s="320" t="e">
        <f>#REF!-#REF!</f>
        <v>#REF!</v>
      </c>
    </row>
    <row r="4165" spans="1:11" ht="22.5" hidden="1" customHeight="1">
      <c r="A4165" s="105" t="s">
        <v>5093</v>
      </c>
      <c r="B4165" s="101" t="s">
        <v>1626</v>
      </c>
      <c r="C4165" s="102" t="s">
        <v>8835</v>
      </c>
      <c r="E4165" s="59"/>
      <c r="F4165" s="107"/>
      <c r="G4165" s="107"/>
      <c r="H4165" s="107"/>
      <c r="I4165" s="107"/>
      <c r="K4165" s="320" t="e">
        <f>#REF!-#REF!</f>
        <v>#REF!</v>
      </c>
    </row>
    <row r="4166" spans="1:11" ht="11.25" hidden="1" customHeight="1">
      <c r="A4166" s="105" t="s">
        <v>5094</v>
      </c>
      <c r="B4166" s="101" t="s">
        <v>8836</v>
      </c>
      <c r="C4166" s="102" t="s">
        <v>8837</v>
      </c>
      <c r="E4166" s="59"/>
      <c r="F4166" s="107"/>
      <c r="G4166" s="107"/>
      <c r="H4166" s="107"/>
      <c r="I4166" s="107"/>
      <c r="K4166" s="320" t="e">
        <f>#REF!-#REF!</f>
        <v>#REF!</v>
      </c>
    </row>
    <row r="4167" spans="1:11" ht="22.5" hidden="1" customHeight="1">
      <c r="A4167" s="104" t="s">
        <v>8742</v>
      </c>
      <c r="B4167" s="101" t="s">
        <v>8743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20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20" t="e">
        <f>#REF!-#REF!</f>
        <v>#REF!</v>
      </c>
    </row>
    <row r="4169" spans="1:11" ht="22.5" hidden="1" customHeight="1">
      <c r="A4169" s="105" t="s">
        <v>5093</v>
      </c>
      <c r="B4169" s="101" t="s">
        <v>6188</v>
      </c>
      <c r="C4169" s="102" t="s">
        <v>2907</v>
      </c>
      <c r="E4169" s="59"/>
      <c r="F4169" s="107"/>
      <c r="G4169" s="107"/>
      <c r="H4169" s="107"/>
      <c r="I4169" s="107"/>
      <c r="K4169" s="320" t="e">
        <f>#REF!-#REF!</f>
        <v>#REF!</v>
      </c>
    </row>
    <row r="4170" spans="1:11" ht="11.25" hidden="1" customHeight="1">
      <c r="A4170" s="105" t="s">
        <v>5094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20" t="e">
        <f>#REF!-#REF!</f>
        <v>#REF!</v>
      </c>
    </row>
    <row r="4171" spans="1:11" ht="22.5" hidden="1" customHeight="1">
      <c r="A4171" s="104" t="s">
        <v>6002</v>
      </c>
      <c r="B4171" s="101" t="s">
        <v>6003</v>
      </c>
      <c r="C4171" s="102" t="s">
        <v>6004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20" t="e">
        <f>#REF!-#REF!</f>
        <v>#REF!</v>
      </c>
    </row>
    <row r="4172" spans="1:11" ht="22.5" hidden="1" customHeight="1">
      <c r="A4172" s="105" t="s">
        <v>3481</v>
      </c>
      <c r="B4172" s="101" t="s">
        <v>9069</v>
      </c>
      <c r="C4172" s="102" t="s">
        <v>2193</v>
      </c>
      <c r="E4172" s="59"/>
      <c r="F4172" s="107"/>
      <c r="G4172" s="107"/>
      <c r="H4172" s="107"/>
      <c r="I4172" s="107"/>
      <c r="K4172" s="320" t="e">
        <f>#REF!-#REF!</f>
        <v>#REF!</v>
      </c>
    </row>
    <row r="4173" spans="1:11" ht="22.5" hidden="1" customHeight="1">
      <c r="A4173" s="105" t="s">
        <v>5093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20" t="e">
        <f>#REF!-#REF!</f>
        <v>#REF!</v>
      </c>
    </row>
    <row r="4174" spans="1:11" ht="11.25" hidden="1" customHeight="1">
      <c r="A4174" s="105" t="s">
        <v>5094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20" t="e">
        <f>#REF!-#REF!</f>
        <v>#REF!</v>
      </c>
    </row>
    <row r="4175" spans="1:11" ht="22.5" hidden="1" customHeight="1">
      <c r="A4175" s="104" t="s">
        <v>7005</v>
      </c>
      <c r="B4175" s="101" t="s">
        <v>7006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20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7197</v>
      </c>
      <c r="E4176" s="59"/>
      <c r="F4176" s="107"/>
      <c r="G4176" s="107"/>
      <c r="H4176" s="107"/>
      <c r="I4176" s="107"/>
      <c r="K4176" s="320" t="e">
        <f>#REF!-#REF!</f>
        <v>#REF!</v>
      </c>
    </row>
    <row r="4177" spans="1:11" ht="22.5" hidden="1" customHeight="1">
      <c r="A4177" s="105" t="s">
        <v>5093</v>
      </c>
      <c r="B4177" s="101" t="s">
        <v>8041</v>
      </c>
      <c r="C4177" s="102" t="s">
        <v>1826</v>
      </c>
      <c r="E4177" s="59"/>
      <c r="F4177" s="107"/>
      <c r="G4177" s="107"/>
      <c r="H4177" s="107"/>
      <c r="I4177" s="107"/>
      <c r="K4177" s="320" t="e">
        <f>#REF!-#REF!</f>
        <v>#REF!</v>
      </c>
    </row>
    <row r="4178" spans="1:11" ht="11.25" hidden="1" customHeight="1">
      <c r="A4178" s="105" t="s">
        <v>5094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20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20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9044</v>
      </c>
      <c r="E4180" s="59"/>
      <c r="F4180" s="107"/>
      <c r="G4180" s="107"/>
      <c r="H4180" s="107"/>
      <c r="I4180" s="107"/>
      <c r="K4180" s="320" t="e">
        <f>#REF!-#REF!</f>
        <v>#REF!</v>
      </c>
    </row>
    <row r="4181" spans="1:11" ht="22.5" hidden="1" customHeight="1">
      <c r="A4181" s="105" t="s">
        <v>5093</v>
      </c>
      <c r="B4181" s="101" t="s">
        <v>9045</v>
      </c>
      <c r="C4181" s="102" t="s">
        <v>9046</v>
      </c>
      <c r="E4181" s="59"/>
      <c r="F4181" s="107"/>
      <c r="G4181" s="107"/>
      <c r="H4181" s="107"/>
      <c r="I4181" s="107"/>
      <c r="K4181" s="320" t="e">
        <f>#REF!-#REF!</f>
        <v>#REF!</v>
      </c>
    </row>
    <row r="4182" spans="1:11" ht="11.25" hidden="1" customHeight="1">
      <c r="A4182" s="105" t="s">
        <v>5094</v>
      </c>
      <c r="B4182" s="101" t="s">
        <v>8979</v>
      </c>
      <c r="C4182" s="102" t="s">
        <v>3041</v>
      </c>
      <c r="E4182" s="59"/>
      <c r="F4182" s="107"/>
      <c r="G4182" s="107"/>
      <c r="H4182" s="107"/>
      <c r="I4182" s="107"/>
      <c r="K4182" s="320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20" t="e">
        <f>#REF!-#REF!</f>
        <v>#REF!</v>
      </c>
    </row>
    <row r="4184" spans="1:11" ht="22.5" hidden="1" customHeight="1">
      <c r="A4184" s="105" t="s">
        <v>3481</v>
      </c>
      <c r="B4184" s="101" t="s">
        <v>5368</v>
      </c>
      <c r="C4184" s="102" t="s">
        <v>5369</v>
      </c>
      <c r="E4184" s="59"/>
      <c r="F4184" s="107"/>
      <c r="G4184" s="107"/>
      <c r="H4184" s="107"/>
      <c r="I4184" s="107"/>
      <c r="K4184" s="320" t="e">
        <f>#REF!-#REF!</f>
        <v>#REF!</v>
      </c>
    </row>
    <row r="4185" spans="1:11" ht="22.5" hidden="1" customHeight="1">
      <c r="A4185" s="105" t="s">
        <v>5093</v>
      </c>
      <c r="B4185" s="101" t="s">
        <v>5929</v>
      </c>
      <c r="C4185" s="102" t="s">
        <v>483</v>
      </c>
      <c r="E4185" s="59"/>
      <c r="F4185" s="107"/>
      <c r="G4185" s="107"/>
      <c r="H4185" s="107"/>
      <c r="I4185" s="107"/>
      <c r="K4185" s="320" t="e">
        <f>#REF!-#REF!</f>
        <v>#REF!</v>
      </c>
    </row>
    <row r="4186" spans="1:11" ht="11.25" hidden="1" customHeight="1">
      <c r="A4186" s="105" t="s">
        <v>5094</v>
      </c>
      <c r="B4186" s="101" t="s">
        <v>484</v>
      </c>
      <c r="C4186" s="102" t="s">
        <v>5994</v>
      </c>
      <c r="E4186" s="59"/>
      <c r="F4186" s="107"/>
      <c r="G4186" s="107"/>
      <c r="H4186" s="107"/>
      <c r="I4186" s="107"/>
      <c r="K4186" s="320" t="e">
        <f>#REF!-#REF!</f>
        <v>#REF!</v>
      </c>
    </row>
    <row r="4187" spans="1:11" ht="11.25" hidden="1" customHeight="1">
      <c r="A4187" s="104" t="s">
        <v>4557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20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20" t="e">
        <f>#REF!-#REF!</f>
        <v>#REF!</v>
      </c>
    </row>
    <row r="4189" spans="1:11" ht="22.5" hidden="1" customHeight="1">
      <c r="A4189" s="105" t="s">
        <v>5093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20" t="e">
        <f>#REF!-#REF!</f>
        <v>#REF!</v>
      </c>
    </row>
    <row r="4190" spans="1:11" ht="11.25" hidden="1" customHeight="1">
      <c r="A4190" s="105" t="s">
        <v>5094</v>
      </c>
      <c r="B4190" s="101" t="s">
        <v>71</v>
      </c>
      <c r="C4190" s="102" t="s">
        <v>5221</v>
      </c>
      <c r="E4190" s="59"/>
      <c r="F4190" s="107"/>
      <c r="G4190" s="107"/>
      <c r="H4190" s="107"/>
      <c r="I4190" s="107"/>
      <c r="K4190" s="320" t="e">
        <f>#REF!-#REF!</f>
        <v>#REF!</v>
      </c>
    </row>
    <row r="4191" spans="1:11" ht="45" hidden="1" customHeight="1">
      <c r="A4191" s="104" t="s">
        <v>5173</v>
      </c>
      <c r="B4191" s="101" t="s">
        <v>5174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20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7510</v>
      </c>
      <c r="E4192" s="59"/>
      <c r="F4192" s="107"/>
      <c r="G4192" s="107"/>
      <c r="H4192" s="107"/>
      <c r="I4192" s="107"/>
      <c r="K4192" s="320" t="e">
        <f>#REF!-#REF!</f>
        <v>#REF!</v>
      </c>
    </row>
    <row r="4193" spans="1:11" ht="22.5" hidden="1" customHeight="1">
      <c r="A4193" s="105" t="s">
        <v>5093</v>
      </c>
      <c r="B4193" s="101" t="s">
        <v>7511</v>
      </c>
      <c r="C4193" s="102" t="s">
        <v>5920</v>
      </c>
      <c r="E4193" s="59"/>
      <c r="F4193" s="107"/>
      <c r="G4193" s="107"/>
      <c r="H4193" s="107"/>
      <c r="I4193" s="107"/>
      <c r="K4193" s="320" t="e">
        <f>#REF!-#REF!</f>
        <v>#REF!</v>
      </c>
    </row>
    <row r="4194" spans="1:11" ht="11.25" hidden="1" customHeight="1">
      <c r="A4194" s="105" t="s">
        <v>5094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20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6202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20" t="e">
        <f>#REF!-#REF!</f>
        <v>#REF!</v>
      </c>
    </row>
    <row r="4196" spans="1:11" ht="22.5" hidden="1" customHeight="1">
      <c r="A4196" s="105" t="s">
        <v>3481</v>
      </c>
      <c r="B4196" s="101" t="s">
        <v>5848</v>
      </c>
      <c r="C4196" s="102" t="s">
        <v>5849</v>
      </c>
      <c r="E4196" s="59"/>
      <c r="F4196" s="107"/>
      <c r="G4196" s="107"/>
      <c r="H4196" s="107"/>
      <c r="I4196" s="107"/>
      <c r="K4196" s="320" t="e">
        <f>#REF!-#REF!</f>
        <v>#REF!</v>
      </c>
    </row>
    <row r="4197" spans="1:11" ht="22.5" hidden="1" customHeight="1">
      <c r="A4197" s="105" t="s">
        <v>5093</v>
      </c>
      <c r="B4197" s="101" t="s">
        <v>5850</v>
      </c>
      <c r="C4197" s="102" t="s">
        <v>5546</v>
      </c>
      <c r="E4197" s="59"/>
      <c r="F4197" s="107"/>
      <c r="G4197" s="107"/>
      <c r="H4197" s="107"/>
      <c r="I4197" s="107"/>
      <c r="K4197" s="320" t="e">
        <f>#REF!-#REF!</f>
        <v>#REF!</v>
      </c>
    </row>
    <row r="4198" spans="1:11" ht="11.25" hidden="1" customHeight="1">
      <c r="A4198" s="105" t="s">
        <v>5094</v>
      </c>
      <c r="B4198" s="101" t="s">
        <v>5547</v>
      </c>
      <c r="C4198" s="102" t="s">
        <v>8279</v>
      </c>
      <c r="E4198" s="59"/>
      <c r="F4198" s="107"/>
      <c r="G4198" s="107"/>
      <c r="H4198" s="107"/>
      <c r="I4198" s="107"/>
      <c r="K4198" s="320" t="e">
        <f>#REF!-#REF!</f>
        <v>#REF!</v>
      </c>
    </row>
    <row r="4199" spans="1:11" ht="33.75" hidden="1" customHeight="1">
      <c r="A4199" s="104" t="s">
        <v>9172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20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20" t="e">
        <f>#REF!-#REF!</f>
        <v>#REF!</v>
      </c>
    </row>
    <row r="4201" spans="1:11" ht="22.5" hidden="1" customHeight="1">
      <c r="A4201" s="105" t="s">
        <v>5093</v>
      </c>
      <c r="B4201" s="101" t="s">
        <v>1434</v>
      </c>
      <c r="C4201" s="102" t="s">
        <v>7487</v>
      </c>
      <c r="E4201" s="59"/>
      <c r="F4201" s="107"/>
      <c r="G4201" s="107"/>
      <c r="H4201" s="107"/>
      <c r="I4201" s="107"/>
      <c r="K4201" s="320" t="e">
        <f>#REF!-#REF!</f>
        <v>#REF!</v>
      </c>
    </row>
    <row r="4202" spans="1:11" ht="11.25" hidden="1" customHeight="1">
      <c r="A4202" s="105" t="s">
        <v>5094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20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20" t="e">
        <f>#REF!-#REF!</f>
        <v>#REF!</v>
      </c>
    </row>
    <row r="4204" spans="1:11" ht="22.5" hidden="1" customHeight="1">
      <c r="A4204" s="105" t="s">
        <v>3481</v>
      </c>
      <c r="B4204" s="101" t="s">
        <v>5513</v>
      </c>
      <c r="C4204" s="102" t="s">
        <v>5514</v>
      </c>
      <c r="E4204" s="59"/>
      <c r="F4204" s="107"/>
      <c r="G4204" s="107"/>
      <c r="H4204" s="107"/>
      <c r="I4204" s="107"/>
      <c r="K4204" s="320" t="e">
        <f>#REF!-#REF!</f>
        <v>#REF!</v>
      </c>
    </row>
    <row r="4205" spans="1:11" ht="22.5" hidden="1" customHeight="1">
      <c r="A4205" s="105" t="s">
        <v>5093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20" t="e">
        <f>#REF!-#REF!</f>
        <v>#REF!</v>
      </c>
    </row>
    <row r="4206" spans="1:11" ht="11.25" hidden="1" customHeight="1">
      <c r="A4206" s="105" t="s">
        <v>5094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20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7503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20" t="e">
        <f>#REF!-#REF!</f>
        <v>#REF!</v>
      </c>
    </row>
    <row r="4208" spans="1:11" ht="22.5" hidden="1" customHeight="1">
      <c r="A4208" s="105" t="s">
        <v>3481</v>
      </c>
      <c r="B4208" s="101" t="s">
        <v>7504</v>
      </c>
      <c r="C4208" s="102" t="s">
        <v>1399</v>
      </c>
      <c r="E4208" s="59"/>
      <c r="F4208" s="107"/>
      <c r="G4208" s="107"/>
      <c r="H4208" s="107"/>
      <c r="I4208" s="107"/>
      <c r="K4208" s="320" t="e">
        <f>#REF!-#REF!</f>
        <v>#REF!</v>
      </c>
    </row>
    <row r="4209" spans="1:11" ht="22.5" hidden="1" customHeight="1">
      <c r="A4209" s="105" t="s">
        <v>5093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20" t="e">
        <f>#REF!-#REF!</f>
        <v>#REF!</v>
      </c>
    </row>
    <row r="4210" spans="1:11" ht="11.25" hidden="1" customHeight="1">
      <c r="A4210" s="105" t="s">
        <v>5094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20" t="e">
        <f>#REF!-#REF!</f>
        <v>#REF!</v>
      </c>
    </row>
    <row r="4211" spans="1:11" ht="22.5" hidden="1" customHeight="1">
      <c r="A4211" s="104" t="s">
        <v>5642</v>
      </c>
      <c r="B4211" s="101" t="s">
        <v>5643</v>
      </c>
      <c r="C4211" s="102" t="s">
        <v>5644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20" t="e">
        <f>#REF!-#REF!</f>
        <v>#REF!</v>
      </c>
    </row>
    <row r="4212" spans="1:11" ht="22.5" hidden="1" customHeight="1">
      <c r="A4212" s="105" t="s">
        <v>3481</v>
      </c>
      <c r="B4212" s="101" t="s">
        <v>5645</v>
      </c>
      <c r="C4212" s="102" t="s">
        <v>5646</v>
      </c>
      <c r="E4212" s="59"/>
      <c r="F4212" s="107"/>
      <c r="G4212" s="107"/>
      <c r="H4212" s="107"/>
      <c r="I4212" s="107"/>
      <c r="K4212" s="320" t="e">
        <f>#REF!-#REF!</f>
        <v>#REF!</v>
      </c>
    </row>
    <row r="4213" spans="1:11" ht="22.5" hidden="1" customHeight="1">
      <c r="A4213" s="105" t="s">
        <v>5093</v>
      </c>
      <c r="B4213" s="101" t="s">
        <v>5647</v>
      </c>
      <c r="C4213" s="102" t="s">
        <v>5648</v>
      </c>
      <c r="E4213" s="59"/>
      <c r="F4213" s="107"/>
      <c r="G4213" s="107"/>
      <c r="H4213" s="107"/>
      <c r="I4213" s="107"/>
      <c r="K4213" s="320" t="e">
        <f>#REF!-#REF!</f>
        <v>#REF!</v>
      </c>
    </row>
    <row r="4214" spans="1:11" ht="11.25" hidden="1" customHeight="1">
      <c r="A4214" s="105" t="s">
        <v>5094</v>
      </c>
      <c r="B4214" s="101" t="s">
        <v>5649</v>
      </c>
      <c r="C4214" s="102" t="s">
        <v>5276</v>
      </c>
      <c r="E4214" s="59"/>
      <c r="F4214" s="107"/>
      <c r="G4214" s="107"/>
      <c r="H4214" s="107"/>
      <c r="I4214" s="107"/>
      <c r="K4214" s="320" t="e">
        <f>#REF!-#REF!</f>
        <v>#REF!</v>
      </c>
    </row>
    <row r="4215" spans="1:11" ht="11.25" hidden="1" customHeight="1">
      <c r="A4215" s="104" t="s">
        <v>8339</v>
      </c>
      <c r="B4215" s="101" t="s">
        <v>5277</v>
      </c>
      <c r="C4215" s="102" t="s">
        <v>7152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20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20" t="e">
        <f>#REF!-#REF!</f>
        <v>#REF!</v>
      </c>
    </row>
    <row r="4217" spans="1:11" ht="22.5" hidden="1" customHeight="1">
      <c r="A4217" s="105" t="s">
        <v>5093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20" t="e">
        <f>#REF!-#REF!</f>
        <v>#REF!</v>
      </c>
    </row>
    <row r="4218" spans="1:11" ht="11.25" hidden="1" customHeight="1">
      <c r="A4218" s="105" t="s">
        <v>5094</v>
      </c>
      <c r="B4218" s="101" t="s">
        <v>1290</v>
      </c>
      <c r="C4218" s="102" t="s">
        <v>5750</v>
      </c>
      <c r="E4218" s="59"/>
      <c r="F4218" s="107"/>
      <c r="G4218" s="107">
        <v>5000</v>
      </c>
      <c r="H4218" s="107"/>
      <c r="I4218" s="107">
        <v>5000</v>
      </c>
      <c r="K4218" s="320" t="e">
        <f>#REF!-#REF!</f>
        <v>#REF!</v>
      </c>
    </row>
    <row r="4219" spans="1:11" ht="22.5" hidden="1" customHeight="1">
      <c r="A4219" s="99" t="s">
        <v>6840</v>
      </c>
      <c r="B4219" s="101" t="s">
        <v>6841</v>
      </c>
      <c r="C4219" s="102" t="s">
        <v>6320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20" t="e">
        <f>#REF!-#REF!</f>
        <v>#REF!</v>
      </c>
    </row>
    <row r="4220" spans="1:11" ht="22.5" hidden="1" customHeight="1">
      <c r="A4220" s="103" t="s">
        <v>3481</v>
      </c>
      <c r="B4220" s="101" t="s">
        <v>8685</v>
      </c>
      <c r="C4220" s="102" t="s">
        <v>6716</v>
      </c>
      <c r="E4220" s="59"/>
      <c r="F4220" s="107"/>
      <c r="G4220" s="107"/>
      <c r="H4220" s="107"/>
      <c r="I4220" s="107"/>
      <c r="K4220" s="320" t="e">
        <f>#REF!-#REF!</f>
        <v>#REF!</v>
      </c>
    </row>
    <row r="4221" spans="1:11" ht="22.5" hidden="1" customHeight="1">
      <c r="A4221" s="103" t="s">
        <v>5093</v>
      </c>
      <c r="B4221" s="101" t="s">
        <v>6717</v>
      </c>
      <c r="C4221" s="102" t="s">
        <v>258</v>
      </c>
      <c r="E4221" s="59"/>
      <c r="F4221" s="107"/>
      <c r="G4221" s="107"/>
      <c r="H4221" s="107"/>
      <c r="I4221" s="107"/>
      <c r="K4221" s="320" t="e">
        <f>#REF!-#REF!</f>
        <v>#REF!</v>
      </c>
    </row>
    <row r="4222" spans="1:11" ht="11.25" hidden="1" customHeight="1">
      <c r="A4222" s="103" t="s">
        <v>5094</v>
      </c>
      <c r="B4222" s="101" t="s">
        <v>259</v>
      </c>
      <c r="C4222" s="102" t="s">
        <v>7564</v>
      </c>
      <c r="E4222" s="59"/>
      <c r="F4222" s="107"/>
      <c r="G4222" s="107"/>
      <c r="H4222" s="107"/>
      <c r="I4222" s="107"/>
      <c r="K4222" s="320" t="e">
        <f>#REF!-#REF!</f>
        <v>#REF!</v>
      </c>
    </row>
    <row r="4223" spans="1:11" ht="22.5" hidden="1" customHeight="1">
      <c r="A4223" s="104" t="s">
        <v>5464</v>
      </c>
      <c r="B4223" s="101" t="s">
        <v>4638</v>
      </c>
      <c r="C4223" s="102" t="s">
        <v>6389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20" t="e">
        <f>#REF!-#REF!</f>
        <v>#REF!</v>
      </c>
    </row>
    <row r="4224" spans="1:11" ht="22.5" hidden="1" customHeight="1">
      <c r="A4224" s="105" t="s">
        <v>3481</v>
      </c>
      <c r="B4224" s="101" t="s">
        <v>6390</v>
      </c>
      <c r="C4224" s="102" t="s">
        <v>8839</v>
      </c>
      <c r="E4224" s="59"/>
      <c r="F4224" s="107"/>
      <c r="G4224" s="107"/>
      <c r="H4224" s="107"/>
      <c r="I4224" s="107"/>
      <c r="K4224" s="320" t="e">
        <f>#REF!-#REF!</f>
        <v>#REF!</v>
      </c>
    </row>
    <row r="4225" spans="1:11" ht="22.5" hidden="1" customHeight="1">
      <c r="A4225" s="105" t="s">
        <v>5093</v>
      </c>
      <c r="B4225" s="101" t="s">
        <v>8840</v>
      </c>
      <c r="C4225" s="102" t="s">
        <v>8841</v>
      </c>
      <c r="E4225" s="59"/>
      <c r="F4225" s="107"/>
      <c r="G4225" s="107"/>
      <c r="H4225" s="107"/>
      <c r="I4225" s="107"/>
      <c r="K4225" s="320" t="e">
        <f>#REF!-#REF!</f>
        <v>#REF!</v>
      </c>
    </row>
    <row r="4226" spans="1:11" ht="11.25" hidden="1" customHeight="1">
      <c r="A4226" s="105" t="s">
        <v>5094</v>
      </c>
      <c r="B4226" s="101" t="s">
        <v>8338</v>
      </c>
      <c r="C4226" s="102" t="s">
        <v>6454</v>
      </c>
      <c r="E4226" s="59"/>
      <c r="F4226" s="107"/>
      <c r="G4226" s="107"/>
      <c r="H4226" s="107"/>
      <c r="I4226" s="107"/>
      <c r="K4226" s="320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20" t="e">
        <f>#REF!-#REF!</f>
        <v>#REF!</v>
      </c>
    </row>
    <row r="4228" spans="1:11" ht="22.5" hidden="1" customHeight="1">
      <c r="A4228" s="105" t="s">
        <v>3481</v>
      </c>
      <c r="B4228" s="101" t="s">
        <v>6265</v>
      </c>
      <c r="C4228" s="102" t="s">
        <v>6266</v>
      </c>
      <c r="E4228" s="59"/>
      <c r="F4228" s="107"/>
      <c r="G4228" s="107"/>
      <c r="H4228" s="107"/>
      <c r="I4228" s="107"/>
      <c r="K4228" s="320" t="e">
        <f>#REF!-#REF!</f>
        <v>#REF!</v>
      </c>
    </row>
    <row r="4229" spans="1:11" ht="22.5" hidden="1" customHeight="1">
      <c r="A4229" s="105" t="s">
        <v>5093</v>
      </c>
      <c r="B4229" s="101" t="s">
        <v>6267</v>
      </c>
      <c r="C4229" s="102" t="s">
        <v>6268</v>
      </c>
      <c r="E4229" s="59"/>
      <c r="F4229" s="107"/>
      <c r="G4229" s="107"/>
      <c r="H4229" s="107"/>
      <c r="I4229" s="107"/>
      <c r="K4229" s="320" t="e">
        <f>#REF!-#REF!</f>
        <v>#REF!</v>
      </c>
    </row>
    <row r="4230" spans="1:11" ht="11.25" hidden="1" customHeight="1">
      <c r="A4230" s="105" t="s">
        <v>5094</v>
      </c>
      <c r="B4230" s="101" t="s">
        <v>5527</v>
      </c>
      <c r="C4230" s="102" t="s">
        <v>27</v>
      </c>
      <c r="E4230" s="59"/>
      <c r="F4230" s="107"/>
      <c r="G4230" s="107"/>
      <c r="H4230" s="107"/>
      <c r="I4230" s="107"/>
      <c r="K4230" s="320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20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8424</v>
      </c>
      <c r="E4232" s="59"/>
      <c r="F4232" s="107"/>
      <c r="G4232" s="107"/>
      <c r="H4232" s="107"/>
      <c r="I4232" s="107"/>
      <c r="K4232" s="320" t="e">
        <f>#REF!-#REF!</f>
        <v>#REF!</v>
      </c>
    </row>
    <row r="4233" spans="1:11" ht="22.5" hidden="1" customHeight="1">
      <c r="A4233" s="103" t="s">
        <v>5093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20" t="e">
        <f>#REF!-#REF!</f>
        <v>#REF!</v>
      </c>
    </row>
    <row r="4234" spans="1:11" ht="11.25" hidden="1" customHeight="1">
      <c r="A4234" s="103" t="s">
        <v>5094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20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6985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20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20" t="e">
        <f>#REF!-#REF!</f>
        <v>#REF!</v>
      </c>
    </row>
    <row r="4237" spans="1:11" ht="22.5" hidden="1" customHeight="1">
      <c r="A4237" s="103" t="s">
        <v>5093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20" t="e">
        <f>#REF!-#REF!</f>
        <v>#REF!</v>
      </c>
    </row>
    <row r="4238" spans="1:11" ht="11.25" hidden="1" customHeight="1">
      <c r="A4238" s="103" t="s">
        <v>5094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20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4803</v>
      </c>
      <c r="E4239" s="59"/>
      <c r="F4239" s="109">
        <f>F4240+F4241+F4242</f>
        <v>8000</v>
      </c>
      <c r="G4239" s="109">
        <f>G4240+G4241+G4242</f>
        <v>8000</v>
      </c>
      <c r="H4239" s="109">
        <f>H4240+H4241+H4242</f>
        <v>0</v>
      </c>
      <c r="I4239" s="109">
        <f>I4240+I4241+I4242</f>
        <v>0</v>
      </c>
      <c r="K4239" s="320" t="e">
        <f>#REF!-#REF!</f>
        <v>#REF!</v>
      </c>
    </row>
    <row r="4240" spans="1:11" ht="22.5" hidden="1" customHeight="1">
      <c r="A4240" s="103" t="s">
        <v>3481</v>
      </c>
      <c r="B4240" s="101" t="s">
        <v>4804</v>
      </c>
      <c r="C4240" s="102" t="s">
        <v>1559</v>
      </c>
      <c r="E4240" s="59"/>
      <c r="F4240" s="107"/>
      <c r="G4240" s="107"/>
      <c r="H4240" s="107"/>
      <c r="I4240" s="107"/>
      <c r="K4240" s="320" t="e">
        <f>#REF!-#REF!</f>
        <v>#REF!</v>
      </c>
    </row>
    <row r="4241" spans="1:11" ht="22.5" hidden="1" customHeight="1">
      <c r="A4241" s="103" t="s">
        <v>5093</v>
      </c>
      <c r="B4241" s="101" t="s">
        <v>7674</v>
      </c>
      <c r="C4241" s="102" t="s">
        <v>312</v>
      </c>
      <c r="E4241" s="59"/>
      <c r="F4241" s="107"/>
      <c r="G4241" s="107"/>
      <c r="H4241" s="107"/>
      <c r="I4241" s="107"/>
      <c r="K4241" s="320" t="e">
        <f>#REF!-#REF!</f>
        <v>#REF!</v>
      </c>
    </row>
    <row r="4242" spans="1:11" ht="11.25" hidden="1" customHeight="1">
      <c r="A4242" s="103" t="s">
        <v>5094</v>
      </c>
      <c r="B4242" s="101" t="s">
        <v>4784</v>
      </c>
      <c r="C4242" s="102" t="s">
        <v>1599</v>
      </c>
      <c r="E4242" s="59"/>
      <c r="F4242" s="111">
        <f>F951+F1554+F2018+F3177</f>
        <v>8000</v>
      </c>
      <c r="G4242" s="111">
        <f>G951+G1554+G2018+G3177</f>
        <v>8000</v>
      </c>
      <c r="H4242" s="111">
        <f>H951+H1554+H2018+H3177</f>
        <v>0</v>
      </c>
      <c r="I4242" s="111">
        <f>I951+I1554+I2018+I3177</f>
        <v>0</v>
      </c>
      <c r="K4242" s="320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20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6587</v>
      </c>
      <c r="E4244" s="59"/>
      <c r="F4244" s="107"/>
      <c r="G4244" s="107"/>
      <c r="H4244" s="107"/>
      <c r="I4244" s="107"/>
      <c r="K4244" s="320" t="e">
        <f>#REF!-#REF!</f>
        <v>#REF!</v>
      </c>
    </row>
    <row r="4245" spans="1:11" ht="22.5" hidden="1" customHeight="1">
      <c r="A4245" s="103" t="s">
        <v>5093</v>
      </c>
      <c r="B4245" s="101" t="s">
        <v>6588</v>
      </c>
      <c r="C4245" s="102" t="s">
        <v>4912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20" t="e">
        <f>#REF!-#REF!</f>
        <v>#REF!</v>
      </c>
    </row>
    <row r="4246" spans="1:11" ht="11.25" hidden="1" customHeight="1">
      <c r="A4246" s="103" t="s">
        <v>5094</v>
      </c>
      <c r="B4246" s="101" t="s">
        <v>4913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20" t="e">
        <f>#REF!-#REF!</f>
        <v>#REF!</v>
      </c>
    </row>
    <row r="4247" spans="1:11" ht="22.5" hidden="1" customHeight="1">
      <c r="A4247" s="104" t="s">
        <v>8377</v>
      </c>
      <c r="B4247" s="101" t="s">
        <v>8378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20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20" t="e">
        <f>#REF!-#REF!</f>
        <v>#REF!</v>
      </c>
    </row>
    <row r="4249" spans="1:11" ht="22.5" hidden="1" customHeight="1">
      <c r="A4249" s="105" t="s">
        <v>5093</v>
      </c>
      <c r="B4249" s="101" t="s">
        <v>7001</v>
      </c>
      <c r="C4249" s="102" t="s">
        <v>7264</v>
      </c>
      <c r="E4249" s="59"/>
      <c r="F4249" s="107"/>
      <c r="G4249" s="107"/>
      <c r="H4249" s="107"/>
      <c r="I4249" s="107"/>
      <c r="K4249" s="320" t="e">
        <f>#REF!-#REF!</f>
        <v>#REF!</v>
      </c>
    </row>
    <row r="4250" spans="1:11" ht="11.25" hidden="1" customHeight="1">
      <c r="A4250" s="105" t="s">
        <v>5094</v>
      </c>
      <c r="B4250" s="101" t="s">
        <v>6936</v>
      </c>
      <c r="C4250" s="102" t="s">
        <v>6937</v>
      </c>
      <c r="E4250" s="59"/>
      <c r="F4250" s="107"/>
      <c r="G4250" s="107"/>
      <c r="H4250" s="107"/>
      <c r="I4250" s="107"/>
      <c r="K4250" s="320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6244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20" t="e">
        <f>#REF!-#REF!</f>
        <v>#REF!</v>
      </c>
    </row>
    <row r="4252" spans="1:11" ht="22.5" hidden="1" customHeight="1">
      <c r="A4252" s="105" t="s">
        <v>3481</v>
      </c>
      <c r="B4252" s="101" t="s">
        <v>6245</v>
      </c>
      <c r="C4252" s="102" t="s">
        <v>6246</v>
      </c>
      <c r="E4252" s="59"/>
      <c r="F4252" s="107"/>
      <c r="G4252" s="107"/>
      <c r="H4252" s="107"/>
      <c r="I4252" s="107"/>
      <c r="K4252" s="320" t="e">
        <f>#REF!-#REF!</f>
        <v>#REF!</v>
      </c>
    </row>
    <row r="4253" spans="1:11" ht="22.5" hidden="1" customHeight="1">
      <c r="A4253" s="105" t="s">
        <v>5093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20" t="e">
        <f>#REF!-#REF!</f>
        <v>#REF!</v>
      </c>
    </row>
    <row r="4254" spans="1:11" ht="11.25" hidden="1" customHeight="1">
      <c r="A4254" s="105" t="s">
        <v>5094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20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20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20" t="e">
        <f>#REF!-#REF!</f>
        <v>#REF!</v>
      </c>
    </row>
    <row r="4257" spans="1:11" ht="22.5" hidden="1" customHeight="1">
      <c r="A4257" s="105" t="s">
        <v>5093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20" t="e">
        <f>#REF!-#REF!</f>
        <v>#REF!</v>
      </c>
    </row>
    <row r="4258" spans="1:11" ht="11.25" hidden="1" customHeight="1">
      <c r="A4258" s="105" t="s">
        <v>5094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20" t="e">
        <f>#REF!-#REF!</f>
        <v>#REF!</v>
      </c>
    </row>
    <row r="4259" spans="1:11" ht="22.5" hidden="1" customHeight="1">
      <c r="A4259" s="104" t="s">
        <v>7087</v>
      </c>
      <c r="B4259" s="101" t="s">
        <v>7088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20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20" t="e">
        <f>#REF!-#REF!</f>
        <v>#REF!</v>
      </c>
    </row>
    <row r="4261" spans="1:11" ht="22.5" hidden="1" customHeight="1">
      <c r="A4261" s="105" t="s">
        <v>5093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20" t="e">
        <f>#REF!-#REF!</f>
        <v>#REF!</v>
      </c>
    </row>
    <row r="4262" spans="1:11" ht="11.25" hidden="1" customHeight="1">
      <c r="A4262" s="105" t="s">
        <v>5094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20" t="e">
        <f>#REF!-#REF!</f>
        <v>#REF!</v>
      </c>
    </row>
    <row r="4263" spans="1:11" ht="22.5" hidden="1" customHeight="1">
      <c r="A4263" s="104" t="s">
        <v>8350</v>
      </c>
      <c r="B4263" s="101" t="s">
        <v>8351</v>
      </c>
      <c r="C4263" s="102" t="s">
        <v>8352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20" t="e">
        <f>#REF!-#REF!</f>
        <v>#REF!</v>
      </c>
    </row>
    <row r="4264" spans="1:11" ht="22.5" hidden="1" customHeight="1">
      <c r="A4264" s="105" t="s">
        <v>3481</v>
      </c>
      <c r="B4264" s="101" t="s">
        <v>8353</v>
      </c>
      <c r="C4264" s="102" t="s">
        <v>8354</v>
      </c>
      <c r="E4264" s="59"/>
      <c r="F4264" s="107"/>
      <c r="G4264" s="107"/>
      <c r="H4264" s="107"/>
      <c r="I4264" s="107"/>
      <c r="K4264" s="320" t="e">
        <f>#REF!-#REF!</f>
        <v>#REF!</v>
      </c>
    </row>
    <row r="4265" spans="1:11" ht="22.5" hidden="1" customHeight="1">
      <c r="A4265" s="105" t="s">
        <v>5093</v>
      </c>
      <c r="B4265" s="101" t="s">
        <v>8355</v>
      </c>
      <c r="C4265" s="102" t="s">
        <v>7475</v>
      </c>
      <c r="E4265" s="59"/>
      <c r="F4265" s="107"/>
      <c r="G4265" s="107"/>
      <c r="H4265" s="107"/>
      <c r="I4265" s="107"/>
      <c r="K4265" s="320" t="e">
        <f>#REF!-#REF!</f>
        <v>#REF!</v>
      </c>
    </row>
    <row r="4266" spans="1:11" ht="11.25" hidden="1" customHeight="1">
      <c r="A4266" s="105" t="s">
        <v>5094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20" t="e">
        <f>#REF!-#REF!</f>
        <v>#REF!</v>
      </c>
    </row>
    <row r="4267" spans="1:11" ht="22.5" hidden="1" customHeight="1">
      <c r="A4267" s="104" t="s">
        <v>1678</v>
      </c>
      <c r="B4267" s="101" t="s">
        <v>5881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20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7614</v>
      </c>
      <c r="E4268" s="59"/>
      <c r="F4268" s="107"/>
      <c r="G4268" s="107"/>
      <c r="H4268" s="107"/>
      <c r="I4268" s="107"/>
      <c r="K4268" s="320" t="e">
        <f>#REF!-#REF!</f>
        <v>#REF!</v>
      </c>
    </row>
    <row r="4269" spans="1:11" ht="22.5" hidden="1" customHeight="1">
      <c r="A4269" s="105" t="s">
        <v>5093</v>
      </c>
      <c r="B4269" s="101" t="s">
        <v>6332</v>
      </c>
      <c r="C4269" s="102" t="s">
        <v>2455</v>
      </c>
      <c r="E4269" s="59"/>
      <c r="F4269" s="107"/>
      <c r="G4269" s="107"/>
      <c r="H4269" s="107"/>
      <c r="I4269" s="107"/>
      <c r="K4269" s="320" t="e">
        <f>#REF!-#REF!</f>
        <v>#REF!</v>
      </c>
    </row>
    <row r="4270" spans="1:11" ht="11.25" hidden="1" customHeight="1">
      <c r="A4270" s="105" t="s">
        <v>5094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20" t="e">
        <f>#REF!-#REF!</f>
        <v>#REF!</v>
      </c>
    </row>
    <row r="4271" spans="1:11" ht="11.25" hidden="1" customHeight="1">
      <c r="A4271" s="104" t="s">
        <v>6700</v>
      </c>
      <c r="B4271" s="101" t="s">
        <v>6701</v>
      </c>
      <c r="C4271" s="102" t="s">
        <v>6702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20" t="e">
        <f>#REF!-#REF!</f>
        <v>#REF!</v>
      </c>
    </row>
    <row r="4272" spans="1:11" ht="22.5" hidden="1" customHeight="1">
      <c r="A4272" s="105" t="s">
        <v>3481</v>
      </c>
      <c r="B4272" s="101" t="s">
        <v>5813</v>
      </c>
      <c r="C4272" s="102" t="s">
        <v>3209</v>
      </c>
      <c r="E4272" s="59"/>
      <c r="F4272" s="107"/>
      <c r="G4272" s="107"/>
      <c r="H4272" s="107"/>
      <c r="I4272" s="107"/>
      <c r="K4272" s="320" t="e">
        <f>#REF!-#REF!</f>
        <v>#REF!</v>
      </c>
    </row>
    <row r="4273" spans="1:11" ht="22.5" hidden="1" customHeight="1">
      <c r="A4273" s="105" t="s">
        <v>5093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20" t="e">
        <f>#REF!-#REF!</f>
        <v>#REF!</v>
      </c>
    </row>
    <row r="4274" spans="1:11" ht="11.25" hidden="1" customHeight="1">
      <c r="A4274" s="105" t="s">
        <v>5094</v>
      </c>
      <c r="B4274" s="101" t="s">
        <v>1737</v>
      </c>
      <c r="C4274" s="102" t="s">
        <v>7182</v>
      </c>
      <c r="E4274" s="59"/>
      <c r="F4274" s="107"/>
      <c r="G4274" s="107"/>
      <c r="H4274" s="107"/>
      <c r="I4274" s="107"/>
      <c r="K4274" s="320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20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20" t="e">
        <f>#REF!-#REF!</f>
        <v>#REF!</v>
      </c>
    </row>
    <row r="4277" spans="1:11" ht="22.5" hidden="1" customHeight="1">
      <c r="A4277" s="105" t="s">
        <v>5093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20" t="e">
        <f>#REF!-#REF!</f>
        <v>#REF!</v>
      </c>
    </row>
    <row r="4278" spans="1:11" ht="11.25" hidden="1" customHeight="1">
      <c r="A4278" s="105" t="s">
        <v>5094</v>
      </c>
      <c r="B4278" s="101" t="s">
        <v>5468</v>
      </c>
      <c r="C4278" s="102" t="s">
        <v>5469</v>
      </c>
      <c r="E4278" s="59"/>
      <c r="F4278" s="107"/>
      <c r="G4278" s="107"/>
      <c r="H4278" s="107"/>
      <c r="I4278" s="107"/>
      <c r="K4278" s="320" t="e">
        <f>#REF!-#REF!</f>
        <v>#REF!</v>
      </c>
    </row>
    <row r="4279" spans="1:11" ht="45" hidden="1" customHeight="1">
      <c r="A4279" s="104" t="s">
        <v>5413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20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20" t="e">
        <f>#REF!-#REF!</f>
        <v>#REF!</v>
      </c>
    </row>
    <row r="4281" spans="1:11" ht="22.5" hidden="1" customHeight="1">
      <c r="A4281" s="105" t="s">
        <v>5093</v>
      </c>
      <c r="B4281" s="101" t="s">
        <v>1259</v>
      </c>
      <c r="C4281" s="102" t="s">
        <v>7361</v>
      </c>
      <c r="E4281" s="59"/>
      <c r="F4281" s="107"/>
      <c r="G4281" s="107"/>
      <c r="H4281" s="107"/>
      <c r="I4281" s="107"/>
      <c r="K4281" s="320" t="e">
        <f>#REF!-#REF!</f>
        <v>#REF!</v>
      </c>
    </row>
    <row r="4282" spans="1:11" ht="11.25" hidden="1" customHeight="1">
      <c r="A4282" s="105" t="s">
        <v>5094</v>
      </c>
      <c r="B4282" s="101" t="s">
        <v>7362</v>
      </c>
      <c r="C4282" s="102" t="s">
        <v>1166</v>
      </c>
      <c r="E4282" s="59"/>
      <c r="F4282" s="107"/>
      <c r="G4282" s="107"/>
      <c r="H4282" s="107"/>
      <c r="I4282" s="107"/>
      <c r="K4282" s="320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6223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20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7725</v>
      </c>
      <c r="E4284" s="59"/>
      <c r="F4284" s="107"/>
      <c r="G4284" s="107"/>
      <c r="H4284" s="107"/>
      <c r="I4284" s="107"/>
      <c r="K4284" s="320" t="e">
        <f>#REF!-#REF!</f>
        <v>#REF!</v>
      </c>
    </row>
    <row r="4285" spans="1:11" ht="22.5" hidden="1" customHeight="1">
      <c r="A4285" s="105" t="s">
        <v>5093</v>
      </c>
      <c r="B4285" s="101" t="s">
        <v>534</v>
      </c>
      <c r="C4285" s="102" t="s">
        <v>4990</v>
      </c>
      <c r="E4285" s="59"/>
      <c r="F4285" s="107"/>
      <c r="G4285" s="107"/>
      <c r="H4285" s="107"/>
      <c r="I4285" s="107"/>
      <c r="K4285" s="320" t="e">
        <f>#REF!-#REF!</f>
        <v>#REF!</v>
      </c>
    </row>
    <row r="4286" spans="1:11" ht="11.25" hidden="1" customHeight="1">
      <c r="A4286" s="105" t="s">
        <v>5094</v>
      </c>
      <c r="B4286" s="101" t="s">
        <v>4991</v>
      </c>
      <c r="C4286" s="102" t="s">
        <v>4378</v>
      </c>
      <c r="E4286" s="59"/>
      <c r="F4286" s="107"/>
      <c r="G4286" s="107"/>
      <c r="H4286" s="107"/>
      <c r="I4286" s="107"/>
      <c r="K4286" s="320" t="e">
        <f>#REF!-#REF!</f>
        <v>#REF!</v>
      </c>
    </row>
    <row r="4287" spans="1:11" ht="33.75" hidden="1" customHeight="1">
      <c r="A4287" s="104" t="s">
        <v>5552</v>
      </c>
      <c r="B4287" s="101" t="s">
        <v>5553</v>
      </c>
      <c r="C4287" s="102" t="s">
        <v>5554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20" t="e">
        <f>#REF!-#REF!</f>
        <v>#REF!</v>
      </c>
    </row>
    <row r="4288" spans="1:11" ht="22.5" hidden="1" customHeight="1">
      <c r="A4288" s="105" t="s">
        <v>3481</v>
      </c>
      <c r="B4288" s="101" t="s">
        <v>4466</v>
      </c>
      <c r="C4288" s="102" t="s">
        <v>4467</v>
      </c>
      <c r="E4288" s="59"/>
      <c r="F4288" s="107"/>
      <c r="G4288" s="107"/>
      <c r="H4288" s="107"/>
      <c r="I4288" s="107"/>
      <c r="K4288" s="320" t="e">
        <f>#REF!-#REF!</f>
        <v>#REF!</v>
      </c>
    </row>
    <row r="4289" spans="1:11" ht="22.5" hidden="1" customHeight="1">
      <c r="A4289" s="105" t="s">
        <v>5093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20" t="e">
        <f>#REF!-#REF!</f>
        <v>#REF!</v>
      </c>
    </row>
    <row r="4290" spans="1:11" ht="11.25" hidden="1" customHeight="1">
      <c r="A4290" s="105" t="s">
        <v>5094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20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8671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20" t="e">
        <f>#REF!-#REF!</f>
        <v>#REF!</v>
      </c>
    </row>
    <row r="4292" spans="1:11" ht="22.5" hidden="1" customHeight="1">
      <c r="A4292" s="105" t="s">
        <v>3481</v>
      </c>
      <c r="B4292" s="101" t="s">
        <v>8672</v>
      </c>
      <c r="C4292" s="102" t="s">
        <v>7133</v>
      </c>
      <c r="E4292" s="59"/>
      <c r="F4292" s="107"/>
      <c r="G4292" s="107"/>
      <c r="H4292" s="107"/>
      <c r="I4292" s="107"/>
      <c r="K4292" s="320" t="e">
        <f>#REF!-#REF!</f>
        <v>#REF!</v>
      </c>
    </row>
    <row r="4293" spans="1:11" ht="22.5" hidden="1" customHeight="1">
      <c r="A4293" s="105" t="s">
        <v>5093</v>
      </c>
      <c r="B4293" s="101" t="s">
        <v>7114</v>
      </c>
      <c r="C4293" s="102" t="s">
        <v>7115</v>
      </c>
      <c r="E4293" s="59"/>
      <c r="F4293" s="107"/>
      <c r="G4293" s="107"/>
      <c r="H4293" s="107"/>
      <c r="I4293" s="107"/>
      <c r="K4293" s="320" t="e">
        <f>#REF!-#REF!</f>
        <v>#REF!</v>
      </c>
    </row>
    <row r="4294" spans="1:11" ht="11.25" hidden="1" customHeight="1">
      <c r="A4294" s="105" t="s">
        <v>5094</v>
      </c>
      <c r="B4294" s="101" t="s">
        <v>7116</v>
      </c>
      <c r="C4294" s="102" t="s">
        <v>6328</v>
      </c>
      <c r="E4294" s="59"/>
      <c r="F4294" s="107"/>
      <c r="G4294" s="107"/>
      <c r="H4294" s="107"/>
      <c r="I4294" s="107"/>
      <c r="K4294" s="320" t="e">
        <f>#REF!-#REF!</f>
        <v>#REF!</v>
      </c>
    </row>
    <row r="4295" spans="1:11" ht="11.25" hidden="1" customHeight="1">
      <c r="A4295" s="104" t="s">
        <v>8339</v>
      </c>
      <c r="B4295" s="101" t="s">
        <v>6329</v>
      </c>
      <c r="C4295" s="102" t="s">
        <v>6330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20" t="e">
        <f>#REF!-#REF!</f>
        <v>#REF!</v>
      </c>
    </row>
    <row r="4296" spans="1:11" ht="22.5" hidden="1" customHeight="1">
      <c r="A4296" s="105" t="s">
        <v>3481</v>
      </c>
      <c r="B4296" s="101" t="s">
        <v>6331</v>
      </c>
      <c r="C4296" s="102" t="s">
        <v>7864</v>
      </c>
      <c r="E4296" s="59"/>
      <c r="F4296" s="107"/>
      <c r="G4296" s="107"/>
      <c r="H4296" s="107"/>
      <c r="I4296" s="107"/>
      <c r="K4296" s="320" t="e">
        <f>#REF!-#REF!</f>
        <v>#REF!</v>
      </c>
    </row>
    <row r="4297" spans="1:11" ht="22.5" hidden="1" customHeight="1">
      <c r="A4297" s="105" t="s">
        <v>5093</v>
      </c>
      <c r="B4297" s="101" t="s">
        <v>5353</v>
      </c>
      <c r="C4297" s="102" t="s">
        <v>5354</v>
      </c>
      <c r="E4297" s="59"/>
      <c r="F4297" s="107"/>
      <c r="G4297" s="107"/>
      <c r="H4297" s="107"/>
      <c r="I4297" s="107"/>
      <c r="K4297" s="320" t="e">
        <f>#REF!-#REF!</f>
        <v>#REF!</v>
      </c>
    </row>
    <row r="4298" spans="1:11" ht="11.25" hidden="1" customHeight="1">
      <c r="A4298" s="105" t="s">
        <v>5094</v>
      </c>
      <c r="B4298" s="101" t="s">
        <v>5355</v>
      </c>
      <c r="C4298" s="102" t="s">
        <v>8888</v>
      </c>
      <c r="E4298" s="59"/>
      <c r="F4298" s="107"/>
      <c r="G4298" s="107"/>
      <c r="H4298" s="107"/>
      <c r="I4298" s="107"/>
      <c r="K4298" s="320" t="e">
        <f>#REF!-#REF!</f>
        <v>#REF!</v>
      </c>
    </row>
    <row r="4299" spans="1:11" ht="11.25" hidden="1" customHeight="1">
      <c r="A4299" s="99" t="s">
        <v>8889</v>
      </c>
      <c r="B4299" s="101" t="s">
        <v>8890</v>
      </c>
      <c r="C4299" s="102" t="s">
        <v>8891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20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20" t="e">
        <f>#REF!-#REF!</f>
        <v>#REF!</v>
      </c>
    </row>
    <row r="4301" spans="1:11" ht="22.5" hidden="1" customHeight="1">
      <c r="A4301" s="103" t="s">
        <v>5093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20" t="e">
        <f>#REF!-#REF!</f>
        <v>#REF!</v>
      </c>
    </row>
    <row r="4302" spans="1:11" ht="11.25" hidden="1" customHeight="1">
      <c r="A4302" s="103" t="s">
        <v>5094</v>
      </c>
      <c r="B4302" s="101" t="s">
        <v>8455</v>
      </c>
      <c r="C4302" s="102" t="s">
        <v>8456</v>
      </c>
      <c r="E4302" s="59"/>
      <c r="F4302" s="111">
        <f>F41+F2026+F2380</f>
        <v>0</v>
      </c>
      <c r="G4302" s="111">
        <f>G41+G2026+G2380</f>
        <v>9000</v>
      </c>
      <c r="H4302" s="111">
        <f>H41+H2026+H2380</f>
        <v>0</v>
      </c>
      <c r="I4302" s="111">
        <f>I41+I2026+I2380</f>
        <v>3026</v>
      </c>
      <c r="K4302" s="320" t="e">
        <f>#REF!-#REF!</f>
        <v>#REF!</v>
      </c>
    </row>
    <row r="4303" spans="1:11" ht="11.25" hidden="1" customHeight="1">
      <c r="A4303" s="104" t="s">
        <v>7689</v>
      </c>
      <c r="B4303" s="101" t="s">
        <v>7690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20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20" t="e">
        <f>#REF!-#REF!</f>
        <v>#REF!</v>
      </c>
    </row>
    <row r="4305" spans="1:11" ht="22.5" hidden="1" customHeight="1">
      <c r="A4305" s="105" t="s">
        <v>5093</v>
      </c>
      <c r="B4305" s="101" t="s">
        <v>1950</v>
      </c>
      <c r="C4305" s="102" t="s">
        <v>6918</v>
      </c>
      <c r="E4305" s="59"/>
      <c r="F4305" s="107"/>
      <c r="G4305" s="107"/>
      <c r="H4305" s="107"/>
      <c r="I4305" s="107"/>
      <c r="K4305" s="320" t="e">
        <f>#REF!-#REF!</f>
        <v>#REF!</v>
      </c>
    </row>
    <row r="4306" spans="1:11" ht="11.25" hidden="1" customHeight="1">
      <c r="A4306" s="105" t="s">
        <v>5094</v>
      </c>
      <c r="B4306" s="101" t="s">
        <v>6919</v>
      </c>
      <c r="C4306" s="102" t="s">
        <v>8832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20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5089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20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20" t="e">
        <f>#REF!-#REF!</f>
        <v>#REF!</v>
      </c>
    </row>
    <row r="4309" spans="1:11" ht="22.5" hidden="1" customHeight="1">
      <c r="A4309" s="105" t="s">
        <v>5093</v>
      </c>
      <c r="B4309" s="101" t="s">
        <v>4835</v>
      </c>
      <c r="C4309" s="102" t="s">
        <v>4112</v>
      </c>
      <c r="E4309" s="59"/>
      <c r="F4309" s="107"/>
      <c r="G4309" s="107"/>
      <c r="H4309" s="107"/>
      <c r="I4309" s="107"/>
      <c r="K4309" s="320" t="e">
        <f>#REF!-#REF!</f>
        <v>#REF!</v>
      </c>
    </row>
    <row r="4310" spans="1:11" ht="11.25" hidden="1" customHeight="1">
      <c r="A4310" s="105" t="s">
        <v>5094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20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20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20" t="e">
        <f>#REF!-#REF!</f>
        <v>#REF!</v>
      </c>
    </row>
    <row r="4313" spans="1:11" ht="22.5" hidden="1" customHeight="1">
      <c r="A4313" s="105" t="s">
        <v>5093</v>
      </c>
      <c r="B4313" s="101" t="s">
        <v>8093</v>
      </c>
      <c r="C4313" s="102" t="s">
        <v>4729</v>
      </c>
      <c r="E4313" s="59"/>
      <c r="F4313" s="107"/>
      <c r="G4313" s="107"/>
      <c r="H4313" s="107"/>
      <c r="I4313" s="107"/>
      <c r="K4313" s="320" t="e">
        <f>#REF!-#REF!</f>
        <v>#REF!</v>
      </c>
    </row>
    <row r="4314" spans="1:11" ht="11.25" hidden="1" customHeight="1">
      <c r="A4314" s="105" t="s">
        <v>5094</v>
      </c>
      <c r="B4314" s="101" t="s">
        <v>8319</v>
      </c>
      <c r="C4314" s="102" t="s">
        <v>8320</v>
      </c>
      <c r="E4314" s="59"/>
      <c r="F4314" s="107"/>
      <c r="G4314" s="107"/>
      <c r="H4314" s="107"/>
      <c r="I4314" s="107"/>
      <c r="K4314" s="320" t="e">
        <f>#REF!-#REF!</f>
        <v>#REF!</v>
      </c>
    </row>
    <row r="4315" spans="1:11" ht="11.25" hidden="1" customHeight="1">
      <c r="A4315" s="104" t="s">
        <v>4410</v>
      </c>
      <c r="B4315" s="101" t="s">
        <v>4411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20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20" t="e">
        <f>#REF!-#REF!</f>
        <v>#REF!</v>
      </c>
    </row>
    <row r="4317" spans="1:11" ht="22.5" hidden="1" customHeight="1">
      <c r="A4317" s="105" t="s">
        <v>5093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20" t="e">
        <f>#REF!-#REF!</f>
        <v>#REF!</v>
      </c>
    </row>
    <row r="4318" spans="1:11" ht="11.25" hidden="1" customHeight="1">
      <c r="A4318" s="105" t="s">
        <v>5094</v>
      </c>
      <c r="B4318" s="101" t="s">
        <v>7876</v>
      </c>
      <c r="C4318" s="102" t="s">
        <v>7877</v>
      </c>
      <c r="E4318" s="59"/>
      <c r="F4318" s="107"/>
      <c r="G4318" s="107"/>
      <c r="H4318" s="107"/>
      <c r="I4318" s="107"/>
      <c r="K4318" s="320" t="e">
        <f>#REF!-#REF!</f>
        <v>#REF!</v>
      </c>
    </row>
    <row r="4319" spans="1:11" ht="22.5" hidden="1" customHeight="1">
      <c r="A4319" s="104" t="s">
        <v>4767</v>
      </c>
      <c r="B4319" s="101" t="s">
        <v>4768</v>
      </c>
      <c r="C4319" s="102" t="s">
        <v>4769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20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7451</v>
      </c>
      <c r="E4320" s="59"/>
      <c r="F4320" s="107"/>
      <c r="G4320" s="107"/>
      <c r="H4320" s="107"/>
      <c r="I4320" s="107"/>
      <c r="K4320" s="320" t="e">
        <f>#REF!-#REF!</f>
        <v>#REF!</v>
      </c>
    </row>
    <row r="4321" spans="1:11" ht="22.5" hidden="1" customHeight="1">
      <c r="A4321" s="105" t="s">
        <v>5093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20" t="e">
        <f>#REF!-#REF!</f>
        <v>#REF!</v>
      </c>
    </row>
    <row r="4322" spans="1:11" ht="11.25" hidden="1" customHeight="1">
      <c r="A4322" s="105" t="s">
        <v>5094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20" t="e">
        <f>#REF!-#REF!</f>
        <v>#REF!</v>
      </c>
    </row>
    <row r="4323" spans="1:11" ht="67.5" hidden="1" customHeight="1">
      <c r="A4323" s="104" t="s">
        <v>5371</v>
      </c>
      <c r="B4323" s="101" t="s">
        <v>5372</v>
      </c>
      <c r="C4323" s="102" t="s">
        <v>5373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20" t="e">
        <f>#REF!-#REF!</f>
        <v>#REF!</v>
      </c>
    </row>
    <row r="4324" spans="1:11" ht="22.5" hidden="1" customHeight="1">
      <c r="A4324" s="105" t="s">
        <v>3481</v>
      </c>
      <c r="B4324" s="101" t="s">
        <v>5374</v>
      </c>
      <c r="C4324" s="102" t="s">
        <v>5375</v>
      </c>
      <c r="E4324" s="59"/>
      <c r="F4324" s="107"/>
      <c r="G4324" s="107"/>
      <c r="H4324" s="107"/>
      <c r="I4324" s="107"/>
      <c r="K4324" s="320" t="e">
        <f>#REF!-#REF!</f>
        <v>#REF!</v>
      </c>
    </row>
    <row r="4325" spans="1:11" ht="22.5" hidden="1" customHeight="1">
      <c r="A4325" s="105" t="s">
        <v>5093</v>
      </c>
      <c r="B4325" s="101" t="s">
        <v>8188</v>
      </c>
      <c r="C4325" s="102" t="s">
        <v>8189</v>
      </c>
      <c r="E4325" s="59"/>
      <c r="F4325" s="107"/>
      <c r="G4325" s="107"/>
      <c r="H4325" s="107"/>
      <c r="I4325" s="107"/>
      <c r="K4325" s="320" t="e">
        <f>#REF!-#REF!</f>
        <v>#REF!</v>
      </c>
    </row>
    <row r="4326" spans="1:11" ht="11.25" hidden="1" customHeight="1">
      <c r="A4326" s="105" t="s">
        <v>5094</v>
      </c>
      <c r="B4326" s="101" t="s">
        <v>7395</v>
      </c>
      <c r="C4326" s="102" t="s">
        <v>3126</v>
      </c>
      <c r="E4326" s="59"/>
      <c r="F4326" s="107"/>
      <c r="G4326" s="107"/>
      <c r="H4326" s="107"/>
      <c r="I4326" s="107"/>
      <c r="K4326" s="320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6307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20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20" t="e">
        <f>#REF!-#REF!</f>
        <v>#REF!</v>
      </c>
    </row>
    <row r="4329" spans="1:11" ht="22.5" hidden="1" customHeight="1">
      <c r="A4329" s="105" t="s">
        <v>5093</v>
      </c>
      <c r="B4329" s="101" t="s">
        <v>8463</v>
      </c>
      <c r="C4329" s="102" t="s">
        <v>3059</v>
      </c>
      <c r="E4329" s="59"/>
      <c r="F4329" s="107"/>
      <c r="G4329" s="107"/>
      <c r="H4329" s="107"/>
      <c r="I4329" s="107"/>
      <c r="K4329" s="320" t="e">
        <f>#REF!-#REF!</f>
        <v>#REF!</v>
      </c>
    </row>
    <row r="4330" spans="1:11" ht="11.25" hidden="1" customHeight="1">
      <c r="A4330" s="105" t="s">
        <v>5094</v>
      </c>
      <c r="B4330" s="101" t="s">
        <v>5186</v>
      </c>
      <c r="C4330" s="102" t="s">
        <v>1321</v>
      </c>
      <c r="E4330" s="59"/>
      <c r="F4330" s="107"/>
      <c r="G4330" s="107"/>
      <c r="H4330" s="107"/>
      <c r="I4330" s="107"/>
      <c r="K4330" s="320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20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20" t="e">
        <f>#REF!-#REF!</f>
        <v>#REF!</v>
      </c>
    </row>
    <row r="4333" spans="1:11" ht="22.5" hidden="1" customHeight="1">
      <c r="A4333" s="105" t="s">
        <v>5093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20" t="e">
        <f>#REF!-#REF!</f>
        <v>#REF!</v>
      </c>
    </row>
    <row r="4334" spans="1:11" ht="11.25" hidden="1" customHeight="1">
      <c r="A4334" s="105" t="s">
        <v>5094</v>
      </c>
      <c r="B4334" s="101" t="s">
        <v>8984</v>
      </c>
      <c r="C4334" s="102" t="s">
        <v>8985</v>
      </c>
      <c r="E4334" s="59"/>
      <c r="F4334" s="107"/>
      <c r="G4334" s="107"/>
      <c r="H4334" s="107"/>
      <c r="I4334" s="107"/>
      <c r="K4334" s="320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20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20" t="e">
        <f>#REF!-#REF!</f>
        <v>#REF!</v>
      </c>
    </row>
    <row r="4337" spans="1:11" ht="22.5" hidden="1" customHeight="1">
      <c r="A4337" s="105" t="s">
        <v>5093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20" t="e">
        <f>#REF!-#REF!</f>
        <v>#REF!</v>
      </c>
    </row>
    <row r="4338" spans="1:11" ht="11.25" hidden="1" customHeight="1">
      <c r="A4338" s="105" t="s">
        <v>5094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20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20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20" t="e">
        <f>#REF!-#REF!</f>
        <v>#REF!</v>
      </c>
    </row>
    <row r="4341" spans="1:11" ht="22.5" hidden="1" customHeight="1">
      <c r="A4341" s="105" t="s">
        <v>5093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20" t="e">
        <f>#REF!-#REF!</f>
        <v>#REF!</v>
      </c>
    </row>
    <row r="4342" spans="1:11" ht="11.25" hidden="1" customHeight="1">
      <c r="A4342" s="105" t="s">
        <v>5094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20" t="e">
        <f>#REF!-#REF!</f>
        <v>#REF!</v>
      </c>
    </row>
    <row r="4343" spans="1:11" ht="22.5" hidden="1" customHeight="1">
      <c r="A4343" s="104" t="s">
        <v>8511</v>
      </c>
      <c r="B4343" s="101" t="s">
        <v>6091</v>
      </c>
      <c r="C4343" s="102" t="s">
        <v>6092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20" t="e">
        <f>#REF!-#REF!</f>
        <v>#REF!</v>
      </c>
    </row>
    <row r="4344" spans="1:11" ht="22.5" hidden="1" customHeight="1">
      <c r="A4344" s="105" t="s">
        <v>3481</v>
      </c>
      <c r="B4344" s="101" t="s">
        <v>6093</v>
      </c>
      <c r="C4344" s="102" t="s">
        <v>1219</v>
      </c>
      <c r="E4344" s="59"/>
      <c r="F4344" s="107"/>
      <c r="G4344" s="107"/>
      <c r="H4344" s="107"/>
      <c r="I4344" s="107"/>
      <c r="K4344" s="320" t="e">
        <f>#REF!-#REF!</f>
        <v>#REF!</v>
      </c>
    </row>
    <row r="4345" spans="1:11" ht="22.5" hidden="1" customHeight="1">
      <c r="A4345" s="105" t="s">
        <v>5093</v>
      </c>
      <c r="B4345" s="101" t="s">
        <v>9184</v>
      </c>
      <c r="C4345" s="102" t="s">
        <v>9185</v>
      </c>
      <c r="E4345" s="59"/>
      <c r="F4345" s="107"/>
      <c r="G4345" s="107"/>
      <c r="H4345" s="107"/>
      <c r="I4345" s="107"/>
      <c r="K4345" s="320" t="e">
        <f>#REF!-#REF!</f>
        <v>#REF!</v>
      </c>
    </row>
    <row r="4346" spans="1:11" ht="11.25" hidden="1" customHeight="1">
      <c r="A4346" s="105" t="s">
        <v>5094</v>
      </c>
      <c r="B4346" s="101" t="s">
        <v>9186</v>
      </c>
      <c r="C4346" s="102" t="s">
        <v>9187</v>
      </c>
      <c r="E4346" s="59"/>
      <c r="F4346" s="107"/>
      <c r="G4346" s="107"/>
      <c r="H4346" s="107"/>
      <c r="I4346" s="107"/>
      <c r="K4346" s="320" t="e">
        <f>#REF!-#REF!</f>
        <v>#REF!</v>
      </c>
    </row>
    <row r="4347" spans="1:11" ht="22.5" hidden="1" customHeight="1">
      <c r="A4347" s="104" t="s">
        <v>4740</v>
      </c>
      <c r="B4347" s="101" t="s">
        <v>4741</v>
      </c>
      <c r="C4347" s="102" t="s">
        <v>4742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20" t="e">
        <f>#REF!-#REF!</f>
        <v>#REF!</v>
      </c>
    </row>
    <row r="4348" spans="1:11" ht="22.5" hidden="1" customHeight="1">
      <c r="A4348" s="105" t="s">
        <v>3481</v>
      </c>
      <c r="B4348" s="101" t="s">
        <v>4743</v>
      </c>
      <c r="C4348" s="102" t="s">
        <v>4744</v>
      </c>
      <c r="E4348" s="59"/>
      <c r="F4348" s="107"/>
      <c r="G4348" s="107"/>
      <c r="H4348" s="107"/>
      <c r="I4348" s="107"/>
      <c r="K4348" s="320" t="e">
        <f>#REF!-#REF!</f>
        <v>#REF!</v>
      </c>
    </row>
    <row r="4349" spans="1:11" ht="22.5" hidden="1" customHeight="1">
      <c r="A4349" s="105" t="s">
        <v>5093</v>
      </c>
      <c r="B4349" s="101" t="s">
        <v>7536</v>
      </c>
      <c r="C4349" s="102" t="s">
        <v>3388</v>
      </c>
      <c r="E4349" s="59"/>
      <c r="F4349" s="107"/>
      <c r="G4349" s="107"/>
      <c r="H4349" s="107"/>
      <c r="I4349" s="107"/>
      <c r="K4349" s="320" t="e">
        <f>#REF!-#REF!</f>
        <v>#REF!</v>
      </c>
    </row>
    <row r="4350" spans="1:11" ht="11.25" hidden="1" customHeight="1">
      <c r="A4350" s="105" t="s">
        <v>5094</v>
      </c>
      <c r="B4350" s="101" t="s">
        <v>3389</v>
      </c>
      <c r="C4350" s="102" t="s">
        <v>4475</v>
      </c>
      <c r="E4350" s="59"/>
      <c r="F4350" s="107"/>
      <c r="G4350" s="107"/>
      <c r="H4350" s="107"/>
      <c r="I4350" s="107"/>
      <c r="K4350" s="320" t="e">
        <f>#REF!-#REF!</f>
        <v>#REF!</v>
      </c>
    </row>
    <row r="4351" spans="1:11" ht="11.25" hidden="1" customHeight="1">
      <c r="A4351" s="104" t="s">
        <v>6135</v>
      </c>
      <c r="B4351" s="101" t="s">
        <v>6136</v>
      </c>
      <c r="C4351" s="102" t="s">
        <v>7620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20" t="e">
        <f>#REF!-#REF!</f>
        <v>#REF!</v>
      </c>
    </row>
    <row r="4352" spans="1:11" ht="22.5" hidden="1" customHeight="1">
      <c r="A4352" s="105" t="s">
        <v>3481</v>
      </c>
      <c r="B4352" s="101" t="s">
        <v>7621</v>
      </c>
      <c r="C4352" s="102" t="s">
        <v>7622</v>
      </c>
      <c r="E4352" s="59"/>
      <c r="F4352" s="107"/>
      <c r="G4352" s="107"/>
      <c r="H4352" s="107"/>
      <c r="I4352" s="107"/>
      <c r="K4352" s="320" t="e">
        <f>#REF!-#REF!</f>
        <v>#REF!</v>
      </c>
    </row>
    <row r="4353" spans="1:11" ht="22.5" hidden="1" customHeight="1">
      <c r="A4353" s="105" t="s">
        <v>5093</v>
      </c>
      <c r="B4353" s="101" t="s">
        <v>7623</v>
      </c>
      <c r="C4353" s="102" t="s">
        <v>7624</v>
      </c>
      <c r="E4353" s="59"/>
      <c r="F4353" s="107"/>
      <c r="G4353" s="107"/>
      <c r="H4353" s="107"/>
      <c r="I4353" s="107"/>
      <c r="K4353" s="320" t="e">
        <f>#REF!-#REF!</f>
        <v>#REF!</v>
      </c>
    </row>
    <row r="4354" spans="1:11" ht="11.25" hidden="1" customHeight="1">
      <c r="A4354" s="105" t="s">
        <v>5094</v>
      </c>
      <c r="B4354" s="101" t="s">
        <v>7625</v>
      </c>
      <c r="C4354" s="102" t="s">
        <v>7626</v>
      </c>
      <c r="E4354" s="59"/>
      <c r="F4354" s="107"/>
      <c r="G4354" s="107"/>
      <c r="H4354" s="107"/>
      <c r="I4354" s="107"/>
      <c r="K4354" s="320" t="e">
        <f>#REF!-#REF!</f>
        <v>#REF!</v>
      </c>
    </row>
    <row r="4355" spans="1:11" ht="11.25" hidden="1" customHeight="1">
      <c r="A4355" s="104" t="s">
        <v>7602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20" t="e">
        <f>#REF!-#REF!</f>
        <v>#REF!</v>
      </c>
    </row>
    <row r="4356" spans="1:11" ht="22.5" hidden="1" customHeight="1">
      <c r="A4356" s="105" t="s">
        <v>3481</v>
      </c>
      <c r="B4356" s="101" t="s">
        <v>7215</v>
      </c>
      <c r="C4356" s="102" t="s">
        <v>5503</v>
      </c>
      <c r="E4356" s="59"/>
      <c r="F4356" s="107"/>
      <c r="G4356" s="107"/>
      <c r="H4356" s="107"/>
      <c r="I4356" s="107"/>
      <c r="K4356" s="320" t="e">
        <f>#REF!-#REF!</f>
        <v>#REF!</v>
      </c>
    </row>
    <row r="4357" spans="1:11" ht="22.5" hidden="1" customHeight="1">
      <c r="A4357" s="105" t="s">
        <v>5093</v>
      </c>
      <c r="B4357" s="101" t="s">
        <v>5504</v>
      </c>
      <c r="C4357" s="102" t="s">
        <v>3195</v>
      </c>
      <c r="E4357" s="59"/>
      <c r="F4357" s="107"/>
      <c r="G4357" s="107"/>
      <c r="H4357" s="107"/>
      <c r="I4357" s="107"/>
      <c r="K4357" s="320" t="e">
        <f>#REF!-#REF!</f>
        <v>#REF!</v>
      </c>
    </row>
    <row r="4358" spans="1:11" ht="11.25" hidden="1" customHeight="1">
      <c r="A4358" s="105" t="s">
        <v>5094</v>
      </c>
      <c r="B4358" s="101" t="s">
        <v>3196</v>
      </c>
      <c r="C4358" s="102" t="s">
        <v>4374</v>
      </c>
      <c r="E4358" s="59"/>
      <c r="F4358" s="107"/>
      <c r="G4358" s="107"/>
      <c r="H4358" s="107"/>
      <c r="I4358" s="107"/>
      <c r="K4358" s="320" t="e">
        <f>#REF!-#REF!</f>
        <v>#REF!</v>
      </c>
    </row>
    <row r="4359" spans="1:11" ht="11.25" hidden="1" customHeight="1">
      <c r="A4359" s="104" t="s">
        <v>5224</v>
      </c>
      <c r="B4359" s="101" t="s">
        <v>5225</v>
      </c>
      <c r="C4359" s="102" t="s">
        <v>5226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20" t="e">
        <f>#REF!-#REF!</f>
        <v>#REF!</v>
      </c>
    </row>
    <row r="4360" spans="1:11" ht="22.5" hidden="1" customHeight="1">
      <c r="A4360" s="105" t="s">
        <v>3481</v>
      </c>
      <c r="B4360" s="101" t="s">
        <v>5227</v>
      </c>
      <c r="C4360" s="102" t="s">
        <v>5228</v>
      </c>
      <c r="E4360" s="59"/>
      <c r="F4360" s="107"/>
      <c r="G4360" s="107"/>
      <c r="H4360" s="107"/>
      <c r="I4360" s="107"/>
      <c r="K4360" s="320" t="e">
        <f>#REF!-#REF!</f>
        <v>#REF!</v>
      </c>
    </row>
    <row r="4361" spans="1:11" ht="22.5" hidden="1" customHeight="1">
      <c r="A4361" s="105" t="s">
        <v>5093</v>
      </c>
      <c r="B4361" s="101" t="s">
        <v>2643</v>
      </c>
      <c r="C4361" s="102" t="s">
        <v>9047</v>
      </c>
      <c r="E4361" s="59"/>
      <c r="F4361" s="107"/>
      <c r="G4361" s="107"/>
      <c r="H4361" s="107"/>
      <c r="I4361" s="107"/>
      <c r="K4361" s="320" t="e">
        <f>#REF!-#REF!</f>
        <v>#REF!</v>
      </c>
    </row>
    <row r="4362" spans="1:11" ht="11.25" hidden="1" customHeight="1">
      <c r="A4362" s="105" t="s">
        <v>5094</v>
      </c>
      <c r="B4362" s="101" t="s">
        <v>9048</v>
      </c>
      <c r="C4362" s="102" t="s">
        <v>4196</v>
      </c>
      <c r="E4362" s="59"/>
      <c r="F4362" s="107"/>
      <c r="G4362" s="107"/>
      <c r="H4362" s="107"/>
      <c r="I4362" s="107"/>
      <c r="K4362" s="320" t="e">
        <f>#REF!-#REF!</f>
        <v>#REF!</v>
      </c>
    </row>
    <row r="4363" spans="1:11" ht="11.25" hidden="1" customHeight="1">
      <c r="A4363" s="104" t="s">
        <v>8339</v>
      </c>
      <c r="B4363" s="101" t="s">
        <v>8248</v>
      </c>
      <c r="C4363" s="102" t="s">
        <v>8249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20" t="e">
        <f>#REF!-#REF!</f>
        <v>#REF!</v>
      </c>
    </row>
    <row r="4364" spans="1:11" ht="22.5" hidden="1" customHeight="1">
      <c r="A4364" s="105" t="s">
        <v>3481</v>
      </c>
      <c r="B4364" s="101" t="s">
        <v>8250</v>
      </c>
      <c r="C4364" s="102" t="s">
        <v>8251</v>
      </c>
      <c r="E4364" s="59"/>
      <c r="F4364" s="107"/>
      <c r="G4364" s="107"/>
      <c r="H4364" s="107"/>
      <c r="I4364" s="107"/>
      <c r="K4364" s="320" t="e">
        <f>#REF!-#REF!</f>
        <v>#REF!</v>
      </c>
    </row>
    <row r="4365" spans="1:11" ht="22.5" hidden="1" customHeight="1">
      <c r="A4365" s="105" t="s">
        <v>5093</v>
      </c>
      <c r="B4365" s="101" t="s">
        <v>8252</v>
      </c>
      <c r="C4365" s="102" t="s">
        <v>5244</v>
      </c>
      <c r="E4365" s="59"/>
      <c r="F4365" s="107"/>
      <c r="G4365" s="107"/>
      <c r="H4365" s="107"/>
      <c r="I4365" s="107"/>
      <c r="K4365" s="320" t="e">
        <f>#REF!-#REF!</f>
        <v>#REF!</v>
      </c>
    </row>
    <row r="4366" spans="1:11" ht="11.25" hidden="1" customHeight="1">
      <c r="A4366" s="105" t="s">
        <v>5094</v>
      </c>
      <c r="B4366" s="101" t="s">
        <v>8168</v>
      </c>
      <c r="C4366" s="102" t="s">
        <v>8169</v>
      </c>
      <c r="E4366" s="59"/>
      <c r="F4366" s="107"/>
      <c r="G4366" s="107"/>
      <c r="H4366" s="107"/>
      <c r="I4366" s="107"/>
      <c r="K4366" s="320" t="e">
        <f>#REF!-#REF!</f>
        <v>#REF!</v>
      </c>
    </row>
    <row r="4367" spans="1:11" ht="11.25" hidden="1" customHeight="1">
      <c r="A4367" s="99" t="s">
        <v>4696</v>
      </c>
      <c r="B4367" s="101" t="s">
        <v>4697</v>
      </c>
      <c r="C4367" s="102" t="s">
        <v>4994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20" t="e">
        <f>#REF!-#REF!</f>
        <v>#REF!</v>
      </c>
    </row>
    <row r="4368" spans="1:11" ht="22.5" hidden="1" customHeight="1">
      <c r="A4368" s="103" t="s">
        <v>3481</v>
      </c>
      <c r="B4368" s="101" t="s">
        <v>4995</v>
      </c>
      <c r="C4368" s="102" t="s">
        <v>8175</v>
      </c>
      <c r="E4368" s="59"/>
      <c r="F4368" s="107"/>
      <c r="G4368" s="107"/>
      <c r="H4368" s="107"/>
      <c r="I4368" s="107"/>
      <c r="K4368" s="320" t="e">
        <f>#REF!-#REF!</f>
        <v>#REF!</v>
      </c>
    </row>
    <row r="4369" spans="1:11" ht="22.5" hidden="1" customHeight="1">
      <c r="A4369" s="103" t="s">
        <v>5093</v>
      </c>
      <c r="B4369" s="101" t="s">
        <v>8176</v>
      </c>
      <c r="C4369" s="102" t="s">
        <v>8177</v>
      </c>
      <c r="E4369" s="59"/>
      <c r="F4369" s="107"/>
      <c r="G4369" s="107"/>
      <c r="H4369" s="107"/>
      <c r="I4369" s="107"/>
      <c r="K4369" s="320" t="e">
        <f>#REF!-#REF!</f>
        <v>#REF!</v>
      </c>
    </row>
    <row r="4370" spans="1:11" ht="11.25" hidden="1" customHeight="1">
      <c r="A4370" s="103" t="s">
        <v>5094</v>
      </c>
      <c r="B4370" s="101" t="s">
        <v>2695</v>
      </c>
      <c r="C4370" s="102" t="s">
        <v>8535</v>
      </c>
      <c r="E4370" s="59"/>
      <c r="F4370" s="107"/>
      <c r="G4370" s="107"/>
      <c r="H4370" s="107"/>
      <c r="I4370" s="107"/>
      <c r="K4370" s="320" t="e">
        <f>#REF!-#REF!</f>
        <v>#REF!</v>
      </c>
    </row>
    <row r="4371" spans="1:11" ht="11.25" hidden="1" customHeight="1">
      <c r="A4371" s="104" t="s">
        <v>8583</v>
      </c>
      <c r="B4371" s="101" t="s">
        <v>8584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20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20" t="e">
        <f>#REF!-#REF!</f>
        <v>#REF!</v>
      </c>
    </row>
    <row r="4373" spans="1:11" ht="22.5" hidden="1" customHeight="1">
      <c r="A4373" s="105" t="s">
        <v>5093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20" t="e">
        <f>#REF!-#REF!</f>
        <v>#REF!</v>
      </c>
    </row>
    <row r="4374" spans="1:11" ht="11.25" hidden="1" customHeight="1">
      <c r="A4374" s="105" t="s">
        <v>5094</v>
      </c>
      <c r="B4374" s="101" t="s">
        <v>6127</v>
      </c>
      <c r="C4374" s="102" t="s">
        <v>7903</v>
      </c>
      <c r="E4374" s="59"/>
      <c r="F4374" s="107"/>
      <c r="G4374" s="107"/>
      <c r="H4374" s="107"/>
      <c r="I4374" s="107"/>
      <c r="K4374" s="320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6720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20" t="e">
        <f>#REF!-#REF!</f>
        <v>#REF!</v>
      </c>
    </row>
    <row r="4376" spans="1:11" ht="22.5" hidden="1" customHeight="1">
      <c r="A4376" s="105" t="s">
        <v>3481</v>
      </c>
      <c r="B4376" s="101" t="s">
        <v>6721</v>
      </c>
      <c r="C4376" s="102" t="s">
        <v>6722</v>
      </c>
      <c r="E4376" s="59"/>
      <c r="F4376" s="107"/>
      <c r="G4376" s="107"/>
      <c r="H4376" s="107"/>
      <c r="I4376" s="107"/>
      <c r="K4376" s="320" t="e">
        <f>#REF!-#REF!</f>
        <v>#REF!</v>
      </c>
    </row>
    <row r="4377" spans="1:11" ht="22.5" hidden="1" customHeight="1">
      <c r="A4377" s="105" t="s">
        <v>5093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20" t="e">
        <f>#REF!-#REF!</f>
        <v>#REF!</v>
      </c>
    </row>
    <row r="4378" spans="1:11" ht="11.25" hidden="1" customHeight="1">
      <c r="A4378" s="105" t="s">
        <v>5094</v>
      </c>
      <c r="B4378" s="101" t="s">
        <v>9161</v>
      </c>
      <c r="C4378" s="102" t="s">
        <v>9162</v>
      </c>
      <c r="E4378" s="59"/>
      <c r="F4378" s="107"/>
      <c r="G4378" s="107"/>
      <c r="H4378" s="107"/>
      <c r="I4378" s="107"/>
      <c r="K4378" s="320" t="e">
        <f>#REF!-#REF!</f>
        <v>#REF!</v>
      </c>
    </row>
    <row r="4379" spans="1:11" ht="22.5" hidden="1" customHeight="1">
      <c r="A4379" s="104" t="s">
        <v>6173</v>
      </c>
      <c r="B4379" s="101" t="s">
        <v>6174</v>
      </c>
      <c r="C4379" s="102" t="s">
        <v>6175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20" t="e">
        <f>#REF!-#REF!</f>
        <v>#REF!</v>
      </c>
    </row>
    <row r="4380" spans="1:11" ht="22.5" hidden="1" customHeight="1">
      <c r="A4380" s="105" t="s">
        <v>3481</v>
      </c>
      <c r="B4380" s="101" t="s">
        <v>6176</v>
      </c>
      <c r="C4380" s="102" t="s">
        <v>6177</v>
      </c>
      <c r="E4380" s="59"/>
      <c r="F4380" s="107"/>
      <c r="G4380" s="107"/>
      <c r="H4380" s="107"/>
      <c r="I4380" s="107"/>
      <c r="K4380" s="320" t="e">
        <f>#REF!-#REF!</f>
        <v>#REF!</v>
      </c>
    </row>
    <row r="4381" spans="1:11" ht="22.5" hidden="1" customHeight="1">
      <c r="A4381" s="105" t="s">
        <v>5093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20" t="e">
        <f>#REF!-#REF!</f>
        <v>#REF!</v>
      </c>
    </row>
    <row r="4382" spans="1:11" ht="11.25" hidden="1" customHeight="1">
      <c r="A4382" s="105" t="s">
        <v>5094</v>
      </c>
      <c r="B4382" s="101" t="s">
        <v>4628</v>
      </c>
      <c r="C4382" s="102" t="s">
        <v>4629</v>
      </c>
      <c r="E4382" s="59"/>
      <c r="F4382" s="107"/>
      <c r="G4382" s="107"/>
      <c r="H4382" s="107"/>
      <c r="I4382" s="107"/>
      <c r="K4382" s="320" t="e">
        <f>#REF!-#REF!</f>
        <v>#REF!</v>
      </c>
    </row>
    <row r="4383" spans="1:11" ht="11.25" hidden="1" customHeight="1">
      <c r="A4383" s="104" t="s">
        <v>8025</v>
      </c>
      <c r="B4383" s="101" t="s">
        <v>8026</v>
      </c>
      <c r="C4383" s="102" t="s">
        <v>8027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20" t="e">
        <f>#REF!-#REF!</f>
        <v>#REF!</v>
      </c>
    </row>
    <row r="4384" spans="1:11" ht="22.5" hidden="1" customHeight="1">
      <c r="A4384" s="105" t="s">
        <v>3481</v>
      </c>
      <c r="B4384" s="101" t="s">
        <v>8028</v>
      </c>
      <c r="C4384" s="102" t="s">
        <v>4869</v>
      </c>
      <c r="E4384" s="59"/>
      <c r="F4384" s="107"/>
      <c r="G4384" s="107"/>
      <c r="H4384" s="107"/>
      <c r="I4384" s="107"/>
      <c r="K4384" s="320" t="e">
        <f>#REF!-#REF!</f>
        <v>#REF!</v>
      </c>
    </row>
    <row r="4385" spans="1:11" ht="22.5" hidden="1" customHeight="1">
      <c r="A4385" s="105" t="s">
        <v>5093</v>
      </c>
      <c r="B4385" s="101" t="s">
        <v>5136</v>
      </c>
      <c r="C4385" s="102" t="s">
        <v>5137</v>
      </c>
      <c r="E4385" s="59"/>
      <c r="F4385" s="107"/>
      <c r="G4385" s="107"/>
      <c r="H4385" s="107"/>
      <c r="I4385" s="107"/>
      <c r="K4385" s="320" t="e">
        <f>#REF!-#REF!</f>
        <v>#REF!</v>
      </c>
    </row>
    <row r="4386" spans="1:11" ht="11.25" hidden="1" customHeight="1">
      <c r="A4386" s="105" t="s">
        <v>5094</v>
      </c>
      <c r="B4386" s="101" t="s">
        <v>5391</v>
      </c>
      <c r="C4386" s="102" t="s">
        <v>5392</v>
      </c>
      <c r="E4386" s="59"/>
      <c r="F4386" s="107"/>
      <c r="G4386" s="107"/>
      <c r="H4386" s="107"/>
      <c r="I4386" s="107"/>
      <c r="K4386" s="320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6742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20" t="e">
        <f>#REF!-#REF!</f>
        <v>#REF!</v>
      </c>
    </row>
    <row r="4388" spans="1:11" ht="22.5" hidden="1" customHeight="1">
      <c r="A4388" s="105" t="s">
        <v>3481</v>
      </c>
      <c r="B4388" s="101" t="s">
        <v>9119</v>
      </c>
      <c r="C4388" s="102" t="s">
        <v>9120</v>
      </c>
      <c r="E4388" s="59"/>
      <c r="F4388" s="107"/>
      <c r="G4388" s="107"/>
      <c r="H4388" s="107"/>
      <c r="I4388" s="107"/>
      <c r="K4388" s="320" t="e">
        <f>#REF!-#REF!</f>
        <v>#REF!</v>
      </c>
    </row>
    <row r="4389" spans="1:11" ht="22.5" hidden="1" customHeight="1">
      <c r="A4389" s="105" t="s">
        <v>5093</v>
      </c>
      <c r="B4389" s="101" t="s">
        <v>9121</v>
      </c>
      <c r="C4389" s="102" t="s">
        <v>9122</v>
      </c>
      <c r="E4389" s="59"/>
      <c r="F4389" s="107"/>
      <c r="G4389" s="107"/>
      <c r="H4389" s="107"/>
      <c r="I4389" s="107"/>
      <c r="K4389" s="320" t="e">
        <f>#REF!-#REF!</f>
        <v>#REF!</v>
      </c>
    </row>
    <row r="4390" spans="1:11" ht="11.25" hidden="1" customHeight="1">
      <c r="A4390" s="105" t="s">
        <v>5094</v>
      </c>
      <c r="B4390" s="101" t="s">
        <v>9123</v>
      </c>
      <c r="C4390" s="102" t="s">
        <v>9124</v>
      </c>
      <c r="E4390" s="59"/>
      <c r="F4390" s="107"/>
      <c r="G4390" s="107"/>
      <c r="H4390" s="107"/>
      <c r="I4390" s="107"/>
      <c r="K4390" s="320" t="e">
        <f>#REF!-#REF!</f>
        <v>#REF!</v>
      </c>
    </row>
    <row r="4391" spans="1:11" ht="22.5" hidden="1" customHeight="1">
      <c r="A4391" s="104" t="s">
        <v>9125</v>
      </c>
      <c r="B4391" s="101" t="s">
        <v>9126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20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20" t="e">
        <f>#REF!-#REF!</f>
        <v>#REF!</v>
      </c>
    </row>
    <row r="4393" spans="1:11" ht="22.5" hidden="1" customHeight="1">
      <c r="A4393" s="105" t="s">
        <v>5093</v>
      </c>
      <c r="B4393" s="101" t="s">
        <v>5893</v>
      </c>
      <c r="C4393" s="102" t="s">
        <v>8958</v>
      </c>
      <c r="E4393" s="59"/>
      <c r="F4393" s="107"/>
      <c r="G4393" s="107"/>
      <c r="H4393" s="107"/>
      <c r="I4393" s="107"/>
      <c r="K4393" s="320" t="e">
        <f>#REF!-#REF!</f>
        <v>#REF!</v>
      </c>
    </row>
    <row r="4394" spans="1:11" ht="11.25" hidden="1" customHeight="1">
      <c r="A4394" s="105" t="s">
        <v>5094</v>
      </c>
      <c r="B4394" s="101" t="s">
        <v>8959</v>
      </c>
      <c r="C4394" s="102" t="s">
        <v>5176</v>
      </c>
      <c r="E4394" s="59"/>
      <c r="F4394" s="107"/>
      <c r="G4394" s="107"/>
      <c r="H4394" s="107"/>
      <c r="I4394" s="107"/>
      <c r="K4394" s="320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20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20" t="e">
        <f>#REF!-#REF!</f>
        <v>#REF!</v>
      </c>
    </row>
    <row r="4397" spans="1:11" ht="22.5" hidden="1" customHeight="1">
      <c r="A4397" s="105" t="s">
        <v>5093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20" t="e">
        <f>#REF!-#REF!</f>
        <v>#REF!</v>
      </c>
    </row>
    <row r="4398" spans="1:11" ht="11.25" hidden="1" customHeight="1">
      <c r="A4398" s="105" t="s">
        <v>5094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20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20" t="e">
        <f>#REF!-#REF!</f>
        <v>#REF!</v>
      </c>
    </row>
    <row r="4400" spans="1:11" ht="22.5" hidden="1" customHeight="1">
      <c r="A4400" s="105" t="s">
        <v>3481</v>
      </c>
      <c r="B4400" s="101" t="s">
        <v>4973</v>
      </c>
      <c r="C4400" s="102" t="s">
        <v>6819</v>
      </c>
      <c r="E4400" s="59"/>
      <c r="F4400" s="107"/>
      <c r="G4400" s="107"/>
      <c r="H4400" s="107"/>
      <c r="I4400" s="107"/>
      <c r="K4400" s="320" t="e">
        <f>#REF!-#REF!</f>
        <v>#REF!</v>
      </c>
    </row>
    <row r="4401" spans="1:11" ht="22.5" hidden="1" customHeight="1">
      <c r="A4401" s="105" t="s">
        <v>5093</v>
      </c>
      <c r="B4401" s="101" t="s">
        <v>6820</v>
      </c>
      <c r="C4401" s="102" t="s">
        <v>579</v>
      </c>
      <c r="E4401" s="59"/>
      <c r="F4401" s="107"/>
      <c r="G4401" s="107"/>
      <c r="H4401" s="107"/>
      <c r="I4401" s="107"/>
      <c r="K4401" s="320" t="e">
        <f>#REF!-#REF!</f>
        <v>#REF!</v>
      </c>
    </row>
    <row r="4402" spans="1:11" ht="11.25" hidden="1" customHeight="1">
      <c r="A4402" s="105" t="s">
        <v>5094</v>
      </c>
      <c r="B4402" s="101" t="s">
        <v>2218</v>
      </c>
      <c r="C4402" s="102" t="s">
        <v>8622</v>
      </c>
      <c r="E4402" s="59"/>
      <c r="F4402" s="107"/>
      <c r="G4402" s="107"/>
      <c r="H4402" s="107"/>
      <c r="I4402" s="107"/>
      <c r="K4402" s="320" t="e">
        <f>#REF!-#REF!</f>
        <v>#REF!</v>
      </c>
    </row>
    <row r="4403" spans="1:11" ht="22.5" hidden="1" customHeight="1">
      <c r="A4403" s="104" t="s">
        <v>8623</v>
      </c>
      <c r="B4403" s="101" t="s">
        <v>6455</v>
      </c>
      <c r="C4403" s="102" t="s">
        <v>6456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20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20" t="e">
        <f>#REF!-#REF!</f>
        <v>#REF!</v>
      </c>
    </row>
    <row r="4405" spans="1:11" ht="22.5" hidden="1" customHeight="1">
      <c r="A4405" s="105" t="s">
        <v>5093</v>
      </c>
      <c r="B4405" s="101" t="s">
        <v>4283</v>
      </c>
      <c r="C4405" s="102" t="s">
        <v>7300</v>
      </c>
      <c r="E4405" s="59"/>
      <c r="F4405" s="107"/>
      <c r="G4405" s="107"/>
      <c r="H4405" s="107"/>
      <c r="I4405" s="107"/>
      <c r="K4405" s="320" t="e">
        <f>#REF!-#REF!</f>
        <v>#REF!</v>
      </c>
    </row>
    <row r="4406" spans="1:11" ht="11.25" hidden="1" customHeight="1">
      <c r="A4406" s="105" t="s">
        <v>5094</v>
      </c>
      <c r="B4406" s="101" t="s">
        <v>8507</v>
      </c>
      <c r="C4406" s="102" t="s">
        <v>8508</v>
      </c>
      <c r="E4406" s="59"/>
      <c r="F4406" s="107"/>
      <c r="G4406" s="107"/>
      <c r="H4406" s="107"/>
      <c r="I4406" s="107"/>
      <c r="K4406" s="320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20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5291</v>
      </c>
      <c r="E4408" s="59"/>
      <c r="F4408" s="107"/>
      <c r="G4408" s="107"/>
      <c r="H4408" s="107"/>
      <c r="I4408" s="107"/>
      <c r="K4408" s="320" t="e">
        <f>#REF!-#REF!</f>
        <v>#REF!</v>
      </c>
    </row>
    <row r="4409" spans="1:11" ht="22.5" hidden="1" customHeight="1">
      <c r="A4409" s="105" t="s">
        <v>5093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20" t="e">
        <f>#REF!-#REF!</f>
        <v>#REF!</v>
      </c>
    </row>
    <row r="4410" spans="1:11" ht="11.25" hidden="1" customHeight="1">
      <c r="A4410" s="105" t="s">
        <v>5094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20" t="e">
        <f>#REF!-#REF!</f>
        <v>#REF!</v>
      </c>
    </row>
    <row r="4411" spans="1:11" ht="22.5" hidden="1" customHeight="1">
      <c r="A4411" s="104" t="s">
        <v>7640</v>
      </c>
      <c r="B4411" s="101" t="s">
        <v>7641</v>
      </c>
      <c r="C4411" s="102" t="s">
        <v>5208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20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20" t="e">
        <f>#REF!-#REF!</f>
        <v>#REF!</v>
      </c>
    </row>
    <row r="4413" spans="1:11" ht="22.5" hidden="1" customHeight="1">
      <c r="A4413" s="105" t="s">
        <v>5093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20" t="e">
        <f>#REF!-#REF!</f>
        <v>#REF!</v>
      </c>
    </row>
    <row r="4414" spans="1:11" ht="11.25" hidden="1" customHeight="1">
      <c r="A4414" s="105" t="s">
        <v>5094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20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20" t="e">
        <f>#REF!-#REF!</f>
        <v>#REF!</v>
      </c>
    </row>
    <row r="4416" spans="1:11" ht="22.5" hidden="1" customHeight="1">
      <c r="A4416" s="105" t="s">
        <v>3481</v>
      </c>
      <c r="B4416" s="101" t="s">
        <v>7448</v>
      </c>
      <c r="C4416" s="102" t="s">
        <v>5110</v>
      </c>
      <c r="E4416" s="59"/>
      <c r="F4416" s="107"/>
      <c r="G4416" s="107"/>
      <c r="H4416" s="107"/>
      <c r="I4416" s="107"/>
      <c r="K4416" s="320" t="e">
        <f>#REF!-#REF!</f>
        <v>#REF!</v>
      </c>
    </row>
    <row r="4417" spans="1:11" ht="22.5" hidden="1" customHeight="1">
      <c r="A4417" s="105" t="s">
        <v>5093</v>
      </c>
      <c r="B4417" s="101" t="s">
        <v>1076</v>
      </c>
      <c r="C4417" s="102" t="s">
        <v>6185</v>
      </c>
      <c r="E4417" s="59"/>
      <c r="F4417" s="107"/>
      <c r="G4417" s="107"/>
      <c r="H4417" s="107"/>
      <c r="I4417" s="107"/>
      <c r="K4417" s="320" t="e">
        <f>#REF!-#REF!</f>
        <v>#REF!</v>
      </c>
    </row>
    <row r="4418" spans="1:11" ht="11.25" hidden="1" customHeight="1">
      <c r="A4418" s="105" t="s">
        <v>5094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20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20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20" t="e">
        <f>#REF!-#REF!</f>
        <v>#REF!</v>
      </c>
    </row>
    <row r="4421" spans="1:11" ht="22.5" hidden="1" customHeight="1">
      <c r="A4421" s="105" t="s">
        <v>5093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20" t="e">
        <f>#REF!-#REF!</f>
        <v>#REF!</v>
      </c>
    </row>
    <row r="4422" spans="1:11" ht="11.25" hidden="1" customHeight="1">
      <c r="A4422" s="105" t="s">
        <v>5094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20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20" t="e">
        <f>#REF!-#REF!</f>
        <v>#REF!</v>
      </c>
    </row>
    <row r="4424" spans="1:11" ht="22.5" hidden="1" customHeight="1">
      <c r="A4424" s="105" t="s">
        <v>3481</v>
      </c>
      <c r="B4424" s="101" t="s">
        <v>5538</v>
      </c>
      <c r="C4424" s="102" t="s">
        <v>2984</v>
      </c>
      <c r="E4424" s="59"/>
      <c r="F4424" s="107"/>
      <c r="G4424" s="107"/>
      <c r="H4424" s="107"/>
      <c r="I4424" s="107"/>
      <c r="K4424" s="320" t="e">
        <f>#REF!-#REF!</f>
        <v>#REF!</v>
      </c>
    </row>
    <row r="4425" spans="1:11" ht="22.5" hidden="1" customHeight="1">
      <c r="A4425" s="105" t="s">
        <v>5093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20" t="e">
        <f>#REF!-#REF!</f>
        <v>#REF!</v>
      </c>
    </row>
    <row r="4426" spans="1:11" ht="11.25" hidden="1" customHeight="1">
      <c r="A4426" s="105" t="s">
        <v>5094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20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20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20" t="e">
        <f>#REF!-#REF!</f>
        <v>#REF!</v>
      </c>
    </row>
    <row r="4429" spans="1:11" ht="22.5" hidden="1" customHeight="1">
      <c r="A4429" s="105" t="s">
        <v>5093</v>
      </c>
      <c r="B4429" s="101" t="s">
        <v>8390</v>
      </c>
      <c r="C4429" s="102" t="s">
        <v>8391</v>
      </c>
      <c r="E4429" s="59"/>
      <c r="F4429" s="107"/>
      <c r="G4429" s="107"/>
      <c r="H4429" s="107"/>
      <c r="I4429" s="107"/>
      <c r="K4429" s="320" t="e">
        <f>#REF!-#REF!</f>
        <v>#REF!</v>
      </c>
    </row>
    <row r="4430" spans="1:11" ht="11.25" hidden="1" customHeight="1">
      <c r="A4430" s="105" t="s">
        <v>5094</v>
      </c>
      <c r="B4430" s="101" t="s">
        <v>8392</v>
      </c>
      <c r="C4430" s="102" t="s">
        <v>8393</v>
      </c>
      <c r="E4430" s="59"/>
      <c r="F4430" s="107"/>
      <c r="G4430" s="107"/>
      <c r="H4430" s="107"/>
      <c r="I4430" s="107"/>
      <c r="K4430" s="320" t="e">
        <f>#REF!-#REF!</f>
        <v>#REF!</v>
      </c>
    </row>
    <row r="4431" spans="1:11" ht="33.75" hidden="1" customHeight="1">
      <c r="A4431" s="104" t="s">
        <v>2399</v>
      </c>
      <c r="B4431" s="101" t="s">
        <v>6172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20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20" t="e">
        <f>#REF!-#REF!</f>
        <v>#REF!</v>
      </c>
    </row>
    <row r="4433" spans="1:11" ht="22.5" hidden="1" customHeight="1">
      <c r="A4433" s="105" t="s">
        <v>5093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20" t="e">
        <f>#REF!-#REF!</f>
        <v>#REF!</v>
      </c>
    </row>
    <row r="4434" spans="1:11" ht="11.25" hidden="1" customHeight="1">
      <c r="A4434" s="105" t="s">
        <v>5094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20" t="e">
        <f>#REF!-#REF!</f>
        <v>#REF!</v>
      </c>
    </row>
    <row r="4435" spans="1:11" ht="22.5" hidden="1" customHeight="1">
      <c r="A4435" s="104" t="s">
        <v>2587</v>
      </c>
      <c r="B4435" s="101" t="s">
        <v>5562</v>
      </c>
      <c r="C4435" s="102" t="s">
        <v>5563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20" t="e">
        <f>#REF!-#REF!</f>
        <v>#REF!</v>
      </c>
    </row>
    <row r="4436" spans="1:11" ht="22.5" hidden="1" customHeight="1">
      <c r="A4436" s="105" t="s">
        <v>3481</v>
      </c>
      <c r="B4436" s="101" t="s">
        <v>5564</v>
      </c>
      <c r="C4436" s="102" t="s">
        <v>5565</v>
      </c>
      <c r="E4436" s="59"/>
      <c r="F4436" s="107"/>
      <c r="G4436" s="107"/>
      <c r="H4436" s="107"/>
      <c r="I4436" s="107"/>
      <c r="K4436" s="320" t="e">
        <f>#REF!-#REF!</f>
        <v>#REF!</v>
      </c>
    </row>
    <row r="4437" spans="1:11" ht="22.5" hidden="1" customHeight="1">
      <c r="A4437" s="105" t="s">
        <v>5093</v>
      </c>
      <c r="B4437" s="101" t="s">
        <v>4759</v>
      </c>
      <c r="C4437" s="102" t="s">
        <v>3836</v>
      </c>
      <c r="E4437" s="59"/>
      <c r="F4437" s="107"/>
      <c r="G4437" s="107"/>
      <c r="H4437" s="107"/>
      <c r="I4437" s="107"/>
      <c r="K4437" s="320" t="e">
        <f>#REF!-#REF!</f>
        <v>#REF!</v>
      </c>
    </row>
    <row r="4438" spans="1:11" ht="11.25" hidden="1" customHeight="1">
      <c r="A4438" s="105" t="s">
        <v>5094</v>
      </c>
      <c r="B4438" s="101" t="s">
        <v>6541</v>
      </c>
      <c r="C4438" s="102" t="s">
        <v>6542</v>
      </c>
      <c r="E4438" s="59"/>
      <c r="F4438" s="107"/>
      <c r="G4438" s="107"/>
      <c r="H4438" s="107"/>
      <c r="I4438" s="107"/>
      <c r="K4438" s="320" t="e">
        <f>#REF!-#REF!</f>
        <v>#REF!</v>
      </c>
    </row>
    <row r="4439" spans="1:11" ht="22.5" hidden="1" customHeight="1">
      <c r="A4439" s="104" t="s">
        <v>7406</v>
      </c>
      <c r="B4439" s="101" t="s">
        <v>7407</v>
      </c>
      <c r="C4439" s="102" t="s">
        <v>7408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20" t="e">
        <f>#REF!-#REF!</f>
        <v>#REF!</v>
      </c>
    </row>
    <row r="4440" spans="1:11" ht="22.5" hidden="1" customHeight="1">
      <c r="A4440" s="105" t="s">
        <v>3481</v>
      </c>
      <c r="B4440" s="101" t="s">
        <v>7409</v>
      </c>
      <c r="C4440" s="102" t="s">
        <v>8615</v>
      </c>
      <c r="E4440" s="59"/>
      <c r="F4440" s="107"/>
      <c r="G4440" s="107"/>
      <c r="H4440" s="107"/>
      <c r="I4440" s="107"/>
      <c r="K4440" s="320" t="e">
        <f>#REF!-#REF!</f>
        <v>#REF!</v>
      </c>
    </row>
    <row r="4441" spans="1:11" ht="22.5" hidden="1" customHeight="1">
      <c r="A4441" s="105" t="s">
        <v>5093</v>
      </c>
      <c r="B4441" s="101" t="s">
        <v>8616</v>
      </c>
      <c r="C4441" s="102" t="s">
        <v>8617</v>
      </c>
      <c r="E4441" s="59"/>
      <c r="F4441" s="107"/>
      <c r="G4441" s="107"/>
      <c r="H4441" s="107"/>
      <c r="I4441" s="107"/>
      <c r="K4441" s="320" t="e">
        <f>#REF!-#REF!</f>
        <v>#REF!</v>
      </c>
    </row>
    <row r="4442" spans="1:11" ht="11.25" hidden="1" customHeight="1">
      <c r="A4442" s="105" t="s">
        <v>5094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20" t="e">
        <f>#REF!-#REF!</f>
        <v>#REF!</v>
      </c>
    </row>
    <row r="4443" spans="1:11" ht="33.75" hidden="1" customHeight="1">
      <c r="A4443" s="104" t="s">
        <v>5153</v>
      </c>
      <c r="B4443" s="101" t="s">
        <v>5154</v>
      </c>
      <c r="C4443" s="102" t="s">
        <v>5155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20" t="e">
        <f>#REF!-#REF!</f>
        <v>#REF!</v>
      </c>
    </row>
    <row r="4444" spans="1:11" ht="22.5" hidden="1" customHeight="1">
      <c r="A4444" s="105" t="s">
        <v>3481</v>
      </c>
      <c r="B4444" s="101" t="s">
        <v>5156</v>
      </c>
      <c r="C4444" s="102" t="s">
        <v>5157</v>
      </c>
      <c r="E4444" s="59"/>
      <c r="F4444" s="107"/>
      <c r="G4444" s="107"/>
      <c r="H4444" s="107"/>
      <c r="I4444" s="107"/>
      <c r="K4444" s="320" t="e">
        <f>#REF!-#REF!</f>
        <v>#REF!</v>
      </c>
    </row>
    <row r="4445" spans="1:11" ht="22.5" hidden="1" customHeight="1">
      <c r="A4445" s="105" t="s">
        <v>5093</v>
      </c>
      <c r="B4445" s="101" t="s">
        <v>5158</v>
      </c>
      <c r="C4445" s="102" t="s">
        <v>4006</v>
      </c>
      <c r="E4445" s="59"/>
      <c r="F4445" s="107"/>
      <c r="G4445" s="107"/>
      <c r="H4445" s="107"/>
      <c r="I4445" s="107"/>
      <c r="K4445" s="320" t="e">
        <f>#REF!-#REF!</f>
        <v>#REF!</v>
      </c>
    </row>
    <row r="4446" spans="1:11" ht="11.25" hidden="1" customHeight="1">
      <c r="A4446" s="105" t="s">
        <v>5094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20" t="e">
        <f>#REF!-#REF!</f>
        <v>#REF!</v>
      </c>
    </row>
    <row r="4447" spans="1:11" ht="45" hidden="1" customHeight="1">
      <c r="A4447" s="104" t="s">
        <v>8335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20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20" t="e">
        <f>#REF!-#REF!</f>
        <v>#REF!</v>
      </c>
    </row>
    <row r="4449" spans="1:11" ht="22.5" hidden="1" customHeight="1">
      <c r="A4449" s="105" t="s">
        <v>5093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20" t="e">
        <f>#REF!-#REF!</f>
        <v>#REF!</v>
      </c>
    </row>
    <row r="4450" spans="1:11" ht="11.25" hidden="1" customHeight="1">
      <c r="A4450" s="105" t="s">
        <v>5094</v>
      </c>
      <c r="B4450" s="101" t="s">
        <v>7262</v>
      </c>
      <c r="C4450" s="102" t="s">
        <v>8194</v>
      </c>
      <c r="E4450" s="59"/>
      <c r="F4450" s="107"/>
      <c r="G4450" s="107"/>
      <c r="H4450" s="107"/>
      <c r="I4450" s="107"/>
      <c r="K4450" s="320" t="e">
        <f>#REF!-#REF!</f>
        <v>#REF!</v>
      </c>
    </row>
    <row r="4451" spans="1:11" ht="22.5" hidden="1" customHeight="1">
      <c r="A4451" s="104" t="s">
        <v>6288</v>
      </c>
      <c r="B4451" s="101" t="s">
        <v>6289</v>
      </c>
      <c r="C4451" s="102" t="s">
        <v>6290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20" t="e">
        <f>#REF!-#REF!</f>
        <v>#REF!</v>
      </c>
    </row>
    <row r="4452" spans="1:11" ht="22.5" hidden="1" customHeight="1">
      <c r="A4452" s="105" t="s">
        <v>3481</v>
      </c>
      <c r="B4452" s="101" t="s">
        <v>6063</v>
      </c>
      <c r="C4452" s="102" t="s">
        <v>8237</v>
      </c>
      <c r="E4452" s="59"/>
      <c r="F4452" s="107"/>
      <c r="G4452" s="107"/>
      <c r="H4452" s="107"/>
      <c r="I4452" s="107"/>
      <c r="K4452" s="320" t="e">
        <f>#REF!-#REF!</f>
        <v>#REF!</v>
      </c>
    </row>
    <row r="4453" spans="1:11" ht="22.5" hidden="1" customHeight="1">
      <c r="A4453" s="105" t="s">
        <v>5093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20" t="e">
        <f>#REF!-#REF!</f>
        <v>#REF!</v>
      </c>
    </row>
    <row r="4454" spans="1:11" ht="11.25" hidden="1" customHeight="1">
      <c r="A4454" s="105" t="s">
        <v>5094</v>
      </c>
      <c r="B4454" s="101" t="s">
        <v>2467</v>
      </c>
      <c r="C4454" s="102" t="s">
        <v>8112</v>
      </c>
      <c r="E4454" s="59"/>
      <c r="F4454" s="107"/>
      <c r="G4454" s="107"/>
      <c r="H4454" s="107"/>
      <c r="I4454" s="107"/>
      <c r="K4454" s="320" t="e">
        <f>#REF!-#REF!</f>
        <v>#REF!</v>
      </c>
    </row>
    <row r="4455" spans="1:11" ht="11.25" hidden="1" customHeight="1">
      <c r="A4455" s="104" t="s">
        <v>8339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20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8261</v>
      </c>
      <c r="E4456" s="59"/>
      <c r="F4456" s="107"/>
      <c r="G4456" s="107"/>
      <c r="H4456" s="107"/>
      <c r="I4456" s="107"/>
      <c r="K4456" s="320" t="e">
        <f>#REF!-#REF!</f>
        <v>#REF!</v>
      </c>
    </row>
    <row r="4457" spans="1:11" ht="22.5" hidden="1" customHeight="1">
      <c r="A4457" s="105" t="s">
        <v>5093</v>
      </c>
      <c r="B4457" s="101" t="s">
        <v>7797</v>
      </c>
      <c r="C4457" s="102" t="s">
        <v>7798</v>
      </c>
      <c r="E4457" s="59"/>
      <c r="F4457" s="107"/>
      <c r="G4457" s="107"/>
      <c r="H4457" s="107"/>
      <c r="I4457" s="107"/>
      <c r="K4457" s="320" t="e">
        <f>#REF!-#REF!</f>
        <v>#REF!</v>
      </c>
    </row>
    <row r="4458" spans="1:11" ht="11.25" hidden="1" customHeight="1">
      <c r="A4458" s="105" t="s">
        <v>5094</v>
      </c>
      <c r="B4458" s="101" t="s">
        <v>7799</v>
      </c>
      <c r="C4458" s="102" t="s">
        <v>7800</v>
      </c>
      <c r="E4458" s="59"/>
      <c r="F4458" s="107"/>
      <c r="G4458" s="107">
        <v>3000</v>
      </c>
      <c r="H4458" s="107"/>
      <c r="I4458" s="107"/>
      <c r="K4458" s="320" t="e">
        <f>#REF!-#REF!</f>
        <v>#REF!</v>
      </c>
    </row>
    <row r="4459" spans="1:11" ht="22.5" hidden="1" customHeight="1">
      <c r="A4459" s="99" t="s">
        <v>7369</v>
      </c>
      <c r="B4459" s="101" t="s">
        <v>7370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20" t="e">
        <f>#REF!-#REF!</f>
        <v>#REF!</v>
      </c>
    </row>
    <row r="4460" spans="1:11" ht="22.5" hidden="1" customHeight="1">
      <c r="A4460" s="103" t="s">
        <v>3481</v>
      </c>
      <c r="B4460" s="101" t="s">
        <v>6923</v>
      </c>
      <c r="C4460" s="102" t="s">
        <v>7422</v>
      </c>
      <c r="E4460" s="59"/>
      <c r="F4460" s="107"/>
      <c r="G4460" s="107"/>
      <c r="H4460" s="107"/>
      <c r="I4460" s="107"/>
      <c r="K4460" s="320" t="e">
        <f>#REF!-#REF!</f>
        <v>#REF!</v>
      </c>
    </row>
    <row r="4461" spans="1:11" ht="22.5" hidden="1" customHeight="1">
      <c r="A4461" s="103" t="s">
        <v>5093</v>
      </c>
      <c r="B4461" s="101" t="s">
        <v>621</v>
      </c>
      <c r="C4461" s="102" t="s">
        <v>4668</v>
      </c>
      <c r="E4461" s="59"/>
      <c r="F4461" s="107"/>
      <c r="G4461" s="107"/>
      <c r="H4461" s="107"/>
      <c r="I4461" s="107"/>
      <c r="K4461" s="320" t="e">
        <f>#REF!-#REF!</f>
        <v>#REF!</v>
      </c>
    </row>
    <row r="4462" spans="1:11" ht="11.25" hidden="1" customHeight="1">
      <c r="A4462" s="103" t="s">
        <v>5094</v>
      </c>
      <c r="B4462" s="101" t="s">
        <v>4669</v>
      </c>
      <c r="C4462" s="102" t="s">
        <v>4670</v>
      </c>
      <c r="E4462" s="59"/>
      <c r="F4462" s="107"/>
      <c r="G4462" s="107"/>
      <c r="H4462" s="107"/>
      <c r="I4462" s="107"/>
      <c r="K4462" s="320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20" t="e">
        <f>#REF!-#REF!</f>
        <v>#REF!</v>
      </c>
    </row>
    <row r="4464" spans="1:11" ht="22.5" hidden="1" customHeight="1">
      <c r="A4464" s="103" t="s">
        <v>3481</v>
      </c>
      <c r="B4464" s="101" t="s">
        <v>7049</v>
      </c>
      <c r="C4464" s="102" t="s">
        <v>7050</v>
      </c>
      <c r="E4464" s="59"/>
      <c r="F4464" s="107"/>
      <c r="G4464" s="107"/>
      <c r="H4464" s="107"/>
      <c r="I4464" s="107"/>
      <c r="K4464" s="320" t="e">
        <f>#REF!-#REF!</f>
        <v>#REF!</v>
      </c>
    </row>
    <row r="4465" spans="1:11" ht="22.5" hidden="1" customHeight="1">
      <c r="A4465" s="103" t="s">
        <v>5093</v>
      </c>
      <c r="B4465" s="101" t="s">
        <v>1045</v>
      </c>
      <c r="C4465" s="102" t="s">
        <v>5288</v>
      </c>
      <c r="E4465" s="59"/>
      <c r="F4465" s="107"/>
      <c r="G4465" s="107"/>
      <c r="H4465" s="107"/>
      <c r="I4465" s="107"/>
      <c r="K4465" s="320" t="e">
        <f>#REF!-#REF!</f>
        <v>#REF!</v>
      </c>
    </row>
    <row r="4466" spans="1:11" ht="11.25" hidden="1" customHeight="1">
      <c r="A4466" s="103" t="s">
        <v>5094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20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20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4600</v>
      </c>
      <c r="H4468" s="111">
        <f>H605</f>
        <v>0</v>
      </c>
      <c r="I4468" s="111">
        <f>I605</f>
        <v>1675</v>
      </c>
      <c r="K4468" s="320" t="e">
        <f>#REF!-#REF!</f>
        <v>#REF!</v>
      </c>
    </row>
    <row r="4469" spans="1:11" ht="22.5" hidden="1" customHeight="1">
      <c r="A4469" s="103" t="s">
        <v>5093</v>
      </c>
      <c r="B4469" s="101" t="s">
        <v>6731</v>
      </c>
      <c r="C4469" s="102" t="s">
        <v>6732</v>
      </c>
      <c r="E4469" s="59"/>
      <c r="F4469" s="107"/>
      <c r="G4469" s="107"/>
      <c r="H4469" s="107"/>
      <c r="I4469" s="107"/>
      <c r="K4469" s="320" t="e">
        <f>#REF!-#REF!</f>
        <v>#REF!</v>
      </c>
    </row>
    <row r="4470" spans="1:11" ht="11.25" hidden="1" customHeight="1">
      <c r="A4470" s="103" t="s">
        <v>5094</v>
      </c>
      <c r="B4470" s="101" t="s">
        <v>6733</v>
      </c>
      <c r="C4470" s="102" t="s">
        <v>3476</v>
      </c>
      <c r="E4470" s="59"/>
      <c r="F4470" s="111">
        <f>F52+F1601+F2031+F2389</f>
        <v>0</v>
      </c>
      <c r="G4470" s="111">
        <f>G52+G1601+G2031+G2389</f>
        <v>129991</v>
      </c>
      <c r="H4470" s="111">
        <f>H52+H1601+H2031+H2389</f>
        <v>0</v>
      </c>
      <c r="I4470" s="111">
        <f>I52+I1601+I2031+I2389</f>
        <v>9991</v>
      </c>
      <c r="K4470" s="320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20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4518</v>
      </c>
      <c r="E4472" s="59"/>
      <c r="F4472" s="107"/>
      <c r="G4472" s="107"/>
      <c r="H4472" s="107"/>
      <c r="I4472" s="107"/>
      <c r="K4472" s="320" t="e">
        <f>#REF!-#REF!</f>
        <v>#REF!</v>
      </c>
    </row>
    <row r="4473" spans="1:11" ht="22.5" hidden="1" customHeight="1">
      <c r="A4473" s="105" t="s">
        <v>5093</v>
      </c>
      <c r="B4473" s="101" t="s">
        <v>4519</v>
      </c>
      <c r="C4473" s="102" t="s">
        <v>8082</v>
      </c>
      <c r="E4473" s="59"/>
      <c r="F4473" s="107"/>
      <c r="G4473" s="107"/>
      <c r="H4473" s="107"/>
      <c r="I4473" s="107"/>
      <c r="K4473" s="320" t="e">
        <f>#REF!-#REF!</f>
        <v>#REF!</v>
      </c>
    </row>
    <row r="4474" spans="1:11" ht="11.25" hidden="1" customHeight="1">
      <c r="A4474" s="105" t="s">
        <v>5094</v>
      </c>
      <c r="B4474" s="101" t="s">
        <v>7765</v>
      </c>
      <c r="C4474" s="102" t="s">
        <v>5146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20" t="e">
        <f>#REF!-#REF!</f>
        <v>#REF!</v>
      </c>
    </row>
    <row r="4475" spans="1:11" ht="11.25" hidden="1" customHeight="1">
      <c r="A4475" s="104" t="s">
        <v>6119</v>
      </c>
      <c r="B4475" s="101" t="s">
        <v>6120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20" t="e">
        <f>#REF!-#REF!</f>
        <v>#REF!</v>
      </c>
    </row>
    <row r="4476" spans="1:11" ht="22.5" hidden="1" customHeight="1">
      <c r="A4476" s="105" t="s">
        <v>3481</v>
      </c>
      <c r="B4476" s="101" t="s">
        <v>7030</v>
      </c>
      <c r="C4476" s="102" t="s">
        <v>4250</v>
      </c>
      <c r="E4476" s="59"/>
      <c r="F4476" s="107"/>
      <c r="G4476" s="107"/>
      <c r="H4476" s="107"/>
      <c r="I4476" s="107"/>
      <c r="K4476" s="320" t="e">
        <f>#REF!-#REF!</f>
        <v>#REF!</v>
      </c>
    </row>
    <row r="4477" spans="1:11" ht="22.5" hidden="1" customHeight="1">
      <c r="A4477" s="105" t="s">
        <v>5093</v>
      </c>
      <c r="B4477" s="101" t="s">
        <v>4251</v>
      </c>
      <c r="C4477" s="102" t="s">
        <v>7670</v>
      </c>
      <c r="E4477" s="59"/>
      <c r="F4477" s="107"/>
      <c r="G4477" s="107"/>
      <c r="H4477" s="107"/>
      <c r="I4477" s="107"/>
      <c r="K4477" s="320" t="e">
        <f>#REF!-#REF!</f>
        <v>#REF!</v>
      </c>
    </row>
    <row r="4478" spans="1:11" ht="11.25" hidden="1" customHeight="1">
      <c r="A4478" s="105" t="s">
        <v>5094</v>
      </c>
      <c r="B4478" s="101" t="s">
        <v>7671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20" t="e">
        <f>#REF!-#REF!</f>
        <v>#REF!</v>
      </c>
    </row>
    <row r="4479" spans="1:11" ht="11.25" hidden="1" customHeight="1">
      <c r="A4479" s="104" t="s">
        <v>6855</v>
      </c>
      <c r="B4479" s="101" t="s">
        <v>6856</v>
      </c>
      <c r="C4479" s="102" t="s">
        <v>6857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20" t="e">
        <f>#REF!-#REF!</f>
        <v>#REF!</v>
      </c>
    </row>
    <row r="4480" spans="1:11" ht="22.5" hidden="1" customHeight="1">
      <c r="A4480" s="105" t="s">
        <v>3481</v>
      </c>
      <c r="B4480" s="101" t="s">
        <v>6858</v>
      </c>
      <c r="C4480" s="102" t="s">
        <v>6317</v>
      </c>
      <c r="E4480" s="59"/>
      <c r="F4480" s="107"/>
      <c r="G4480" s="107"/>
      <c r="H4480" s="107"/>
      <c r="I4480" s="107"/>
      <c r="K4480" s="320" t="e">
        <f>#REF!-#REF!</f>
        <v>#REF!</v>
      </c>
    </row>
    <row r="4481" spans="1:11" ht="22.5" hidden="1" customHeight="1">
      <c r="A4481" s="105" t="s">
        <v>5093</v>
      </c>
      <c r="B4481" s="101" t="s">
        <v>6318</v>
      </c>
      <c r="C4481" s="102" t="s">
        <v>7139</v>
      </c>
      <c r="E4481" s="59"/>
      <c r="F4481" s="107"/>
      <c r="G4481" s="107"/>
      <c r="H4481" s="107"/>
      <c r="I4481" s="107"/>
      <c r="K4481" s="320" t="e">
        <f>#REF!-#REF!</f>
        <v>#REF!</v>
      </c>
    </row>
    <row r="4482" spans="1:11" ht="11.25" hidden="1" customHeight="1">
      <c r="A4482" s="105" t="s">
        <v>5094</v>
      </c>
      <c r="B4482" s="101" t="s">
        <v>7140</v>
      </c>
      <c r="C4482" s="102" t="s">
        <v>7141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20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20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20" t="e">
        <f>#REF!-#REF!</f>
        <v>#REF!</v>
      </c>
    </row>
    <row r="4485" spans="1:11" ht="22.5" hidden="1" customHeight="1">
      <c r="A4485" s="105" t="s">
        <v>5093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20" t="e">
        <f>#REF!-#REF!</f>
        <v>#REF!</v>
      </c>
    </row>
    <row r="4486" spans="1:11" ht="11.25" hidden="1" customHeight="1">
      <c r="A4486" s="105" t="s">
        <v>5094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20" t="e">
        <f>#REF!-#REF!</f>
        <v>#REF!</v>
      </c>
    </row>
    <row r="4487" spans="1:11" ht="33.75" hidden="1" customHeight="1">
      <c r="A4487" s="104" t="s">
        <v>6900</v>
      </c>
      <c r="B4487" s="101" t="s">
        <v>6901</v>
      </c>
      <c r="C4487" s="102" t="s">
        <v>6902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20" t="e">
        <f>#REF!-#REF!</f>
        <v>#REF!</v>
      </c>
    </row>
    <row r="4488" spans="1:11" ht="22.5" hidden="1" customHeight="1">
      <c r="A4488" s="105" t="s">
        <v>3481</v>
      </c>
      <c r="B4488" s="101" t="s">
        <v>6148</v>
      </c>
      <c r="C4488" s="102" t="s">
        <v>5026</v>
      </c>
      <c r="E4488" s="59"/>
      <c r="F4488" s="107"/>
      <c r="G4488" s="107"/>
      <c r="H4488" s="107"/>
      <c r="I4488" s="107"/>
      <c r="K4488" s="320" t="e">
        <f>#REF!-#REF!</f>
        <v>#REF!</v>
      </c>
    </row>
    <row r="4489" spans="1:11" ht="22.5" hidden="1" customHeight="1">
      <c r="A4489" s="105" t="s">
        <v>5093</v>
      </c>
      <c r="B4489" s="101" t="s">
        <v>5027</v>
      </c>
      <c r="C4489" s="102" t="s">
        <v>2481</v>
      </c>
      <c r="E4489" s="59"/>
      <c r="F4489" s="107"/>
      <c r="G4489" s="107"/>
      <c r="H4489" s="107"/>
      <c r="I4489" s="107"/>
      <c r="K4489" s="320" t="e">
        <f>#REF!-#REF!</f>
        <v>#REF!</v>
      </c>
    </row>
    <row r="4490" spans="1:11" ht="11.25" hidden="1" customHeight="1">
      <c r="A4490" s="105" t="s">
        <v>5094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20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20" t="e">
        <f>#REF!-#REF!</f>
        <v>#REF!</v>
      </c>
    </row>
    <row r="4492" spans="1:11" ht="22.5" hidden="1" customHeight="1">
      <c r="A4492" s="105" t="s">
        <v>3481</v>
      </c>
      <c r="B4492" s="101" t="s">
        <v>8224</v>
      </c>
      <c r="C4492" s="102" t="s">
        <v>8225</v>
      </c>
      <c r="E4492" s="59"/>
      <c r="F4492" s="107"/>
      <c r="G4492" s="107"/>
      <c r="H4492" s="107"/>
      <c r="I4492" s="107"/>
      <c r="K4492" s="320" t="e">
        <f>#REF!-#REF!</f>
        <v>#REF!</v>
      </c>
    </row>
    <row r="4493" spans="1:11" ht="22.5" hidden="1" customHeight="1">
      <c r="A4493" s="105" t="s">
        <v>5093</v>
      </c>
      <c r="B4493" s="101" t="s">
        <v>8226</v>
      </c>
      <c r="C4493" s="102" t="s">
        <v>8227</v>
      </c>
      <c r="E4493" s="59"/>
      <c r="F4493" s="107"/>
      <c r="G4493" s="107"/>
      <c r="H4493" s="107"/>
      <c r="I4493" s="107"/>
      <c r="K4493" s="320" t="e">
        <f>#REF!-#REF!</f>
        <v>#REF!</v>
      </c>
    </row>
    <row r="4494" spans="1:11" ht="11.25" hidden="1" customHeight="1">
      <c r="A4494" s="105" t="s">
        <v>5094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20" t="e">
        <f>#REF!-#REF!</f>
        <v>#REF!</v>
      </c>
    </row>
    <row r="4495" spans="1:11" ht="22.5" hidden="1" customHeight="1">
      <c r="A4495" s="104" t="s">
        <v>4430</v>
      </c>
      <c r="B4495" s="101" t="s">
        <v>4431</v>
      </c>
      <c r="C4495" s="102" t="s">
        <v>4432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20" t="e">
        <f>#REF!-#REF!</f>
        <v>#REF!</v>
      </c>
    </row>
    <row r="4496" spans="1:11" ht="22.5" hidden="1" customHeight="1">
      <c r="A4496" s="105" t="s">
        <v>3481</v>
      </c>
      <c r="B4496" s="101" t="s">
        <v>4433</v>
      </c>
      <c r="C4496" s="102" t="s">
        <v>4982</v>
      </c>
      <c r="E4496" s="59"/>
      <c r="F4496" s="107"/>
      <c r="G4496" s="107"/>
      <c r="H4496" s="107"/>
      <c r="I4496" s="107"/>
      <c r="K4496" s="320" t="e">
        <f>#REF!-#REF!</f>
        <v>#REF!</v>
      </c>
    </row>
    <row r="4497" spans="1:11" ht="22.5" hidden="1" customHeight="1">
      <c r="A4497" s="105" t="s">
        <v>5093</v>
      </c>
      <c r="B4497" s="101" t="s">
        <v>4983</v>
      </c>
      <c r="C4497" s="102" t="s">
        <v>7774</v>
      </c>
      <c r="E4497" s="59"/>
      <c r="F4497" s="107"/>
      <c r="G4497" s="107"/>
      <c r="H4497" s="107"/>
      <c r="I4497" s="107"/>
      <c r="K4497" s="320" t="e">
        <f>#REF!-#REF!</f>
        <v>#REF!</v>
      </c>
    </row>
    <row r="4498" spans="1:11" ht="11.25" hidden="1" customHeight="1">
      <c r="A4498" s="105" t="s">
        <v>5094</v>
      </c>
      <c r="B4498" s="101" t="s">
        <v>7775</v>
      </c>
      <c r="C4498" s="102" t="s">
        <v>8318</v>
      </c>
      <c r="E4498" s="59"/>
      <c r="F4498" s="107"/>
      <c r="G4498" s="107"/>
      <c r="H4498" s="107"/>
      <c r="I4498" s="107"/>
      <c r="K4498" s="320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5259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20" t="e">
        <f>#REF!-#REF!</f>
        <v>#REF!</v>
      </c>
    </row>
    <row r="4500" spans="1:11" ht="22.5" hidden="1" customHeight="1">
      <c r="A4500" s="105" t="s">
        <v>3481</v>
      </c>
      <c r="B4500" s="101" t="s">
        <v>5260</v>
      </c>
      <c r="C4500" s="102" t="s">
        <v>5261</v>
      </c>
      <c r="E4500" s="59"/>
      <c r="F4500" s="107"/>
      <c r="G4500" s="107"/>
      <c r="H4500" s="107"/>
      <c r="I4500" s="107"/>
      <c r="K4500" s="320" t="e">
        <f>#REF!-#REF!</f>
        <v>#REF!</v>
      </c>
    </row>
    <row r="4501" spans="1:11" ht="22.5" hidden="1" customHeight="1">
      <c r="A4501" s="105" t="s">
        <v>5093</v>
      </c>
      <c r="B4501" s="101" t="s">
        <v>5262</v>
      </c>
      <c r="C4501" s="102" t="s">
        <v>2161</v>
      </c>
      <c r="E4501" s="59"/>
      <c r="F4501" s="107"/>
      <c r="G4501" s="107"/>
      <c r="H4501" s="107"/>
      <c r="I4501" s="107"/>
      <c r="K4501" s="320" t="e">
        <f>#REF!-#REF!</f>
        <v>#REF!</v>
      </c>
    </row>
    <row r="4502" spans="1:11" ht="11.25" hidden="1" customHeight="1">
      <c r="A4502" s="105" t="s">
        <v>5094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20" t="e">
        <f>#REF!-#REF!</f>
        <v>#REF!</v>
      </c>
    </row>
    <row r="4503" spans="1:11" ht="33.75" hidden="1" customHeight="1">
      <c r="A4503" s="104" t="s">
        <v>5515</v>
      </c>
      <c r="B4503" s="101" t="s">
        <v>5516</v>
      </c>
      <c r="C4503" s="102" t="s">
        <v>5517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20" t="e">
        <f>#REF!-#REF!</f>
        <v>#REF!</v>
      </c>
    </row>
    <row r="4504" spans="1:11" ht="22.5" hidden="1" customHeight="1">
      <c r="A4504" s="105" t="s">
        <v>3481</v>
      </c>
      <c r="B4504" s="101" t="s">
        <v>5518</v>
      </c>
      <c r="C4504" s="102" t="s">
        <v>5472</v>
      </c>
      <c r="E4504" s="59"/>
      <c r="F4504" s="107"/>
      <c r="G4504" s="107"/>
      <c r="H4504" s="107"/>
      <c r="I4504" s="107"/>
      <c r="K4504" s="320" t="e">
        <f>#REF!-#REF!</f>
        <v>#REF!</v>
      </c>
    </row>
    <row r="4505" spans="1:11" ht="22.5" hidden="1" customHeight="1">
      <c r="A4505" s="105" t="s">
        <v>5093</v>
      </c>
      <c r="B4505" s="101" t="s">
        <v>5473</v>
      </c>
      <c r="C4505" s="102" t="s">
        <v>5474</v>
      </c>
      <c r="E4505" s="59"/>
      <c r="F4505" s="107"/>
      <c r="G4505" s="107"/>
      <c r="H4505" s="107"/>
      <c r="I4505" s="107"/>
      <c r="K4505" s="320" t="e">
        <f>#REF!-#REF!</f>
        <v>#REF!</v>
      </c>
    </row>
    <row r="4506" spans="1:11" ht="11.25" hidden="1" customHeight="1">
      <c r="A4506" s="105" t="s">
        <v>5094</v>
      </c>
      <c r="B4506" s="101" t="s">
        <v>5475</v>
      </c>
      <c r="C4506" s="102" t="s">
        <v>5476</v>
      </c>
      <c r="E4506" s="59"/>
      <c r="F4506" s="107"/>
      <c r="G4506" s="107"/>
      <c r="H4506" s="107"/>
      <c r="I4506" s="107"/>
      <c r="K4506" s="320" t="e">
        <f>#REF!-#REF!</f>
        <v>#REF!</v>
      </c>
    </row>
    <row r="4507" spans="1:11" ht="11.25" hidden="1" customHeight="1">
      <c r="A4507" s="104" t="s">
        <v>5477</v>
      </c>
      <c r="B4507" s="101" t="s">
        <v>5478</v>
      </c>
      <c r="C4507" s="102" t="s">
        <v>5114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20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20" t="e">
        <f>#REF!-#REF!</f>
        <v>#REF!</v>
      </c>
    </row>
    <row r="4509" spans="1:11" ht="22.5" hidden="1" customHeight="1">
      <c r="A4509" s="105" t="s">
        <v>5093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20" t="e">
        <f>#REF!-#REF!</f>
        <v>#REF!</v>
      </c>
    </row>
    <row r="4510" spans="1:11" ht="11.25" hidden="1" customHeight="1">
      <c r="A4510" s="105" t="s">
        <v>5094</v>
      </c>
      <c r="B4510" s="101" t="s">
        <v>3184</v>
      </c>
      <c r="C4510" s="102" t="s">
        <v>7239</v>
      </c>
      <c r="E4510" s="59"/>
      <c r="F4510" s="113"/>
      <c r="G4510" s="113"/>
      <c r="H4510" s="113"/>
      <c r="I4510" s="113"/>
      <c r="K4510" s="320" t="e">
        <f>#REF!-#REF!</f>
        <v>#REF!</v>
      </c>
    </row>
    <row r="4511" spans="1:11" ht="11.25" hidden="1" customHeight="1">
      <c r="A4511" s="104" t="s">
        <v>8339</v>
      </c>
      <c r="B4511" s="101" t="s">
        <v>7240</v>
      </c>
      <c r="C4511" s="102" t="s">
        <v>7946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20" t="e">
        <f>#REF!-#REF!</f>
        <v>#REF!</v>
      </c>
    </row>
    <row r="4512" spans="1:11" ht="22.5" hidden="1" customHeight="1">
      <c r="A4512" s="105" t="s">
        <v>3481</v>
      </c>
      <c r="B4512" s="101" t="s">
        <v>7947</v>
      </c>
      <c r="C4512" s="102" t="s">
        <v>5416</v>
      </c>
      <c r="E4512" s="59"/>
      <c r="F4512" s="107"/>
      <c r="G4512" s="107"/>
      <c r="H4512" s="107"/>
      <c r="I4512" s="107"/>
      <c r="K4512" s="320" t="e">
        <f>#REF!-#REF!</f>
        <v>#REF!</v>
      </c>
    </row>
    <row r="4513" spans="1:11" ht="22.5" hidden="1" customHeight="1">
      <c r="A4513" s="105" t="s">
        <v>5093</v>
      </c>
      <c r="B4513" s="101" t="s">
        <v>5417</v>
      </c>
      <c r="C4513" s="102" t="s">
        <v>5418</v>
      </c>
      <c r="E4513" s="59"/>
      <c r="F4513" s="107"/>
      <c r="G4513" s="107"/>
      <c r="H4513" s="107"/>
      <c r="I4513" s="107"/>
      <c r="K4513" s="320" t="e">
        <f>#REF!-#REF!</f>
        <v>#REF!</v>
      </c>
    </row>
    <row r="4514" spans="1:11" ht="11.25" hidden="1" customHeight="1">
      <c r="A4514" s="105" t="s">
        <v>5094</v>
      </c>
      <c r="B4514" s="101" t="s">
        <v>5419</v>
      </c>
      <c r="C4514" s="102" t="s">
        <v>5420</v>
      </c>
      <c r="E4514" s="59"/>
      <c r="F4514" s="107"/>
      <c r="G4514" s="107">
        <v>83850</v>
      </c>
      <c r="H4514" s="107"/>
      <c r="I4514" s="107">
        <v>49550</v>
      </c>
      <c r="K4514" s="320" t="e">
        <f>#REF!-#REF!</f>
        <v>#REF!</v>
      </c>
    </row>
    <row r="4515" spans="1:11" ht="11.25" hidden="1" customHeight="1">
      <c r="A4515" s="99" t="s">
        <v>5839</v>
      </c>
      <c r="B4515" s="101" t="s">
        <v>7180</v>
      </c>
      <c r="C4515" s="102" t="s">
        <v>8624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20" t="e">
        <f>#REF!-#REF!</f>
        <v>#REF!</v>
      </c>
    </row>
    <row r="4516" spans="1:11" ht="22.5" hidden="1" customHeight="1">
      <c r="A4516" s="103" t="s">
        <v>3481</v>
      </c>
      <c r="B4516" s="101" t="s">
        <v>8625</v>
      </c>
      <c r="C4516" s="102" t="s">
        <v>695</v>
      </c>
      <c r="K4516" s="320" t="e">
        <f>#REF!-#REF!</f>
        <v>#REF!</v>
      </c>
    </row>
    <row r="4517" spans="1:11" ht="22.5" hidden="1" customHeight="1">
      <c r="A4517" s="103" t="s">
        <v>5093</v>
      </c>
      <c r="B4517" s="101" t="s">
        <v>696</v>
      </c>
      <c r="C4517" s="102" t="s">
        <v>697</v>
      </c>
      <c r="K4517" s="320" t="e">
        <f>#REF!-#REF!</f>
        <v>#REF!</v>
      </c>
    </row>
    <row r="4518" spans="1:11" ht="11.25" hidden="1" customHeight="1">
      <c r="A4518" s="103" t="s">
        <v>5094</v>
      </c>
      <c r="B4518" s="101" t="s">
        <v>7803</v>
      </c>
      <c r="C4518" s="102" t="s">
        <v>5742</v>
      </c>
      <c r="K4518" s="320" t="e">
        <f>#REF!-#REF!</f>
        <v>#REF!</v>
      </c>
    </row>
    <row r="4519" spans="1:11" ht="11.25" hidden="1" customHeight="1">
      <c r="A4519" s="99" t="s">
        <v>7551</v>
      </c>
      <c r="B4519" s="101" t="s">
        <v>7552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20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20" t="e">
        <f>#REF!-#REF!</f>
        <v>#REF!</v>
      </c>
    </row>
    <row r="4521" spans="1:11" ht="22.5" hidden="1" customHeight="1">
      <c r="A4521" s="103" t="s">
        <v>5093</v>
      </c>
      <c r="B4521" s="101" t="s">
        <v>4992</v>
      </c>
      <c r="C4521" s="102" t="s">
        <v>5299</v>
      </c>
      <c r="K4521" s="320" t="e">
        <f>#REF!-#REF!</f>
        <v>#REF!</v>
      </c>
    </row>
    <row r="4522" spans="1:11" ht="11.25" hidden="1" customHeight="1">
      <c r="A4522" s="103" t="s">
        <v>5094</v>
      </c>
      <c r="B4522" s="101" t="s">
        <v>5300</v>
      </c>
      <c r="C4522" s="102" t="s">
        <v>8217</v>
      </c>
      <c r="K4522" s="320" t="e">
        <f>#REF!-#REF!</f>
        <v>#REF!</v>
      </c>
    </row>
    <row r="4523" spans="1:11" ht="11.25" hidden="1" customHeight="1">
      <c r="A4523" s="99" t="s">
        <v>6287</v>
      </c>
      <c r="B4523" s="101" t="s">
        <v>5751</v>
      </c>
      <c r="C4523" s="102" t="s">
        <v>5752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20" t="e">
        <f>#REF!-#REF!</f>
        <v>#REF!</v>
      </c>
    </row>
    <row r="4524" spans="1:11" ht="22.5" hidden="1" customHeight="1">
      <c r="A4524" s="103" t="s">
        <v>3481</v>
      </c>
      <c r="B4524" s="101" t="s">
        <v>5753</v>
      </c>
      <c r="C4524" s="102" t="s">
        <v>7880</v>
      </c>
      <c r="K4524" s="320" t="e">
        <f>#REF!-#REF!</f>
        <v>#REF!</v>
      </c>
    </row>
    <row r="4525" spans="1:11" ht="22.5" hidden="1" customHeight="1">
      <c r="A4525" s="103" t="s">
        <v>5093</v>
      </c>
      <c r="B4525" s="101" t="s">
        <v>3212</v>
      </c>
      <c r="C4525" s="102" t="s">
        <v>3213</v>
      </c>
      <c r="K4525" s="320" t="e">
        <f>#REF!-#REF!</f>
        <v>#REF!</v>
      </c>
    </row>
    <row r="4526" spans="1:11" ht="11.25" hidden="1" customHeight="1">
      <c r="A4526" s="103" t="s">
        <v>5094</v>
      </c>
      <c r="B4526" s="120" t="s">
        <v>3449</v>
      </c>
      <c r="C4526" s="121" t="s">
        <v>3450</v>
      </c>
      <c r="K4526" s="320" t="e">
        <f>#REF!-#REF!</f>
        <v>#REF!</v>
      </c>
    </row>
    <row r="4527" spans="1:11" ht="11.25" hidden="1" customHeight="1" thickBot="1">
      <c r="A4527" s="347"/>
      <c r="B4527" s="120"/>
      <c r="C4527" s="121"/>
      <c r="K4527" s="320" t="e">
        <f>#REF!-#REF!</f>
        <v>#REF!</v>
      </c>
    </row>
    <row r="4528" spans="1:11" ht="14.1" customHeight="1" thickBot="1">
      <c r="B4528" s="133" t="s">
        <v>8308</v>
      </c>
      <c r="C4528" s="134"/>
      <c r="D4528" s="134"/>
      <c r="E4528" s="378"/>
      <c r="F4528" s="266" t="e">
        <f>#REF!-#REF!</f>
        <v>#REF!</v>
      </c>
      <c r="G4528" s="94">
        <f>G3797</f>
        <v>1372300</v>
      </c>
      <c r="H4528" s="94">
        <f>H3797</f>
        <v>0</v>
      </c>
      <c r="I4528" s="94">
        <f>I3797</f>
        <v>325149.99</v>
      </c>
      <c r="K4528" s="320" t="e">
        <f>#REF!-#REF!</f>
        <v>#REF!</v>
      </c>
    </row>
    <row r="4529" spans="2:11" ht="14.1" customHeight="1" thickBot="1">
      <c r="B4529" s="122"/>
      <c r="C4529" s="125" t="s">
        <v>6932</v>
      </c>
      <c r="D4529" s="123"/>
      <c r="E4529" s="379"/>
      <c r="F4529" s="265" t="e">
        <f>#REF!-#REF!</f>
        <v>#REF!</v>
      </c>
      <c r="G4529" s="117">
        <f>G683</f>
        <v>66700</v>
      </c>
      <c r="H4529" s="117">
        <f>H683</f>
        <v>0</v>
      </c>
      <c r="I4529" s="117">
        <f>I683</f>
        <v>16675</v>
      </c>
      <c r="K4529" s="320" t="e">
        <f>#REF!-#REF!</f>
        <v>#REF!</v>
      </c>
    </row>
    <row r="4530" spans="2:11" ht="14.1" customHeight="1" thickBot="1">
      <c r="B4530" s="122"/>
      <c r="C4530" s="125" t="s">
        <v>6931</v>
      </c>
      <c r="D4530" s="123"/>
      <c r="E4530" s="379"/>
      <c r="F4530" s="265" t="e">
        <f>#REF!-#REF!</f>
        <v>#REF!</v>
      </c>
      <c r="G4530" s="117"/>
      <c r="H4530" s="117"/>
      <c r="I4530" s="117"/>
      <c r="K4530" s="320" t="e">
        <f>#REF!-#REF!</f>
        <v>#REF!</v>
      </c>
    </row>
    <row r="4531" spans="2:11" ht="14.1" customHeight="1" thickBot="1">
      <c r="B4531" s="122"/>
      <c r="C4531" s="125" t="s">
        <v>4627</v>
      </c>
      <c r="D4531" s="123"/>
      <c r="E4531" s="379"/>
      <c r="F4531" s="265" t="e">
        <f>#REF!-#REF!</f>
        <v>#REF!</v>
      </c>
      <c r="G4531" s="94">
        <f>G4528-G4529-G4530</f>
        <v>1305600</v>
      </c>
      <c r="H4531" s="94">
        <f>H4528-H4529-H4530</f>
        <v>0</v>
      </c>
      <c r="I4531" s="94">
        <f>I4528-I4529-I4530</f>
        <v>308474.99</v>
      </c>
      <c r="K4531" s="320" t="e">
        <f>#REF!-#REF!</f>
        <v>#REF!</v>
      </c>
    </row>
    <row r="4532" spans="2:11" ht="14.1" customHeight="1" thickBot="1">
      <c r="B4532" s="133" t="s">
        <v>8309</v>
      </c>
      <c r="C4532" s="134"/>
      <c r="D4532" s="134"/>
      <c r="E4532" s="378"/>
      <c r="F4532" s="266" t="e">
        <f>#REF!-#REF!</f>
        <v>#REF!</v>
      </c>
      <c r="G4532" s="94">
        <f>G3798</f>
        <v>0</v>
      </c>
      <c r="H4532" s="94">
        <f>H3798</f>
        <v>0</v>
      </c>
      <c r="I4532" s="94">
        <f>I3798</f>
        <v>0</v>
      </c>
      <c r="K4532" s="320" t="e">
        <f>#REF!-#REF!</f>
        <v>#REF!</v>
      </c>
    </row>
    <row r="4533" spans="2:11" ht="14.1" customHeight="1" thickBot="1">
      <c r="B4533" s="122"/>
      <c r="C4533" s="125" t="s">
        <v>6932</v>
      </c>
      <c r="D4533" s="123"/>
      <c r="E4533" s="379"/>
      <c r="F4533" s="265" t="e">
        <f>#REF!-#REF!</f>
        <v>#REF!</v>
      </c>
      <c r="G4533" s="117">
        <f>G684</f>
        <v>0</v>
      </c>
      <c r="H4533" s="117">
        <f>H684</f>
        <v>0</v>
      </c>
      <c r="I4533" s="117">
        <f>I684</f>
        <v>0</v>
      </c>
      <c r="K4533" s="320" t="e">
        <f>#REF!-#REF!</f>
        <v>#REF!</v>
      </c>
    </row>
    <row r="4534" spans="2:11" ht="14.1" customHeight="1" thickBot="1">
      <c r="B4534" s="122"/>
      <c r="C4534" s="125" t="s">
        <v>6931</v>
      </c>
      <c r="D4534" s="123"/>
      <c r="E4534" s="379"/>
      <c r="F4534" s="265" t="e">
        <f>#REF!-#REF!</f>
        <v>#REF!</v>
      </c>
      <c r="G4534" s="117"/>
      <c r="H4534" s="117"/>
      <c r="I4534" s="117"/>
      <c r="K4534" s="320" t="e">
        <f>#REF!-#REF!</f>
        <v>#REF!</v>
      </c>
    </row>
    <row r="4535" spans="2:11" ht="14.1" customHeight="1" thickBot="1">
      <c r="B4535" s="122"/>
      <c r="C4535" s="125" t="s">
        <v>4627</v>
      </c>
      <c r="D4535" s="123"/>
      <c r="E4535" s="379"/>
      <c r="F4535" s="265" t="e">
        <f>#REF!-#REF!</f>
        <v>#REF!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20" t="e">
        <f>#REF!-#REF!</f>
        <v>#REF!</v>
      </c>
    </row>
    <row r="4536" spans="2:11" ht="14.1" customHeight="1" thickBot="1">
      <c r="B4536" s="133" t="s">
        <v>8310</v>
      </c>
      <c r="C4536" s="134"/>
      <c r="D4536" s="134"/>
      <c r="E4536" s="378"/>
      <c r="F4536" s="266" t="e">
        <f>#REF!-#REF!</f>
        <v>#REF!</v>
      </c>
      <c r="G4536" s="94">
        <f>G3799</f>
        <v>414500</v>
      </c>
      <c r="H4536" s="94">
        <f>H3799</f>
        <v>0</v>
      </c>
      <c r="I4536" s="94">
        <f>I3799</f>
        <v>97214.68</v>
      </c>
      <c r="K4536" s="320" t="e">
        <f>#REF!-#REF!</f>
        <v>#REF!</v>
      </c>
    </row>
    <row r="4537" spans="2:11" ht="14.1" customHeight="1" thickBot="1">
      <c r="B4537" s="122"/>
      <c r="C4537" s="125" t="s">
        <v>6932</v>
      </c>
      <c r="D4537" s="123"/>
      <c r="E4537" s="379"/>
      <c r="F4537" s="265" t="e">
        <f>#REF!-#REF!</f>
        <v>#REF!</v>
      </c>
      <c r="G4537" s="117">
        <f>G687</f>
        <v>20200</v>
      </c>
      <c r="H4537" s="117">
        <f>H687</f>
        <v>0</v>
      </c>
      <c r="I4537" s="117">
        <f>I687</f>
        <v>5050</v>
      </c>
      <c r="K4537" s="320" t="e">
        <f>#REF!-#REF!</f>
        <v>#REF!</v>
      </c>
    </row>
    <row r="4538" spans="2:11" ht="14.1" customHeight="1" thickBot="1">
      <c r="B4538" s="122"/>
      <c r="C4538" s="125" t="s">
        <v>6931</v>
      </c>
      <c r="D4538" s="123"/>
      <c r="E4538" s="379"/>
      <c r="F4538" s="265" t="e">
        <f>#REF!-#REF!</f>
        <v>#REF!</v>
      </c>
      <c r="G4538" s="117"/>
      <c r="H4538" s="117"/>
      <c r="I4538" s="117"/>
      <c r="K4538" s="320" t="e">
        <f>#REF!-#REF!</f>
        <v>#REF!</v>
      </c>
    </row>
    <row r="4539" spans="2:11" ht="14.1" customHeight="1" thickBot="1">
      <c r="B4539" s="122"/>
      <c r="C4539" s="125" t="s">
        <v>4627</v>
      </c>
      <c r="D4539" s="123"/>
      <c r="E4539" s="379"/>
      <c r="F4539" s="265" t="e">
        <f>#REF!-#REF!</f>
        <v>#REF!</v>
      </c>
      <c r="G4539" s="94">
        <f>G4536-G4537-G4538</f>
        <v>394300</v>
      </c>
      <c r="H4539" s="94">
        <f>H4536-H4537-H4538</f>
        <v>0</v>
      </c>
      <c r="I4539" s="94">
        <f>I4536-I4537-I4538</f>
        <v>92164.68</v>
      </c>
      <c r="K4539" s="320" t="e">
        <f>#REF!-#REF!</f>
        <v>#REF!</v>
      </c>
    </row>
    <row r="4540" spans="2:11" ht="14.1" customHeight="1" thickBot="1">
      <c r="B4540" s="133" t="s">
        <v>7414</v>
      </c>
      <c r="C4540" s="134"/>
      <c r="D4540" s="134"/>
      <c r="E4540" s="378"/>
      <c r="F4540" s="266" t="e">
        <f>#REF!-#REF!</f>
        <v>#REF!</v>
      </c>
      <c r="G4540" s="94">
        <f>G3801</f>
        <v>69200</v>
      </c>
      <c r="H4540" s="94">
        <f>H3801</f>
        <v>0</v>
      </c>
      <c r="I4540" s="94">
        <f>I3801</f>
        <v>7325.36</v>
      </c>
      <c r="K4540" s="320" t="e">
        <f>#REF!-#REF!</f>
        <v>#REF!</v>
      </c>
    </row>
    <row r="4541" spans="2:11" ht="14.1" customHeight="1" thickBot="1">
      <c r="B4541" s="122"/>
      <c r="C4541" s="125" t="s">
        <v>6932</v>
      </c>
      <c r="D4541" s="123"/>
      <c r="E4541" s="379"/>
      <c r="F4541" s="265" t="e">
        <f>#REF!-#REF!</f>
        <v>#REF!</v>
      </c>
      <c r="G4541" s="117">
        <f>G689</f>
        <v>2000</v>
      </c>
      <c r="H4541" s="117">
        <f>H689</f>
        <v>0</v>
      </c>
      <c r="I4541" s="117">
        <f>I689</f>
        <v>0</v>
      </c>
      <c r="K4541" s="320" t="e">
        <f>#REF!-#REF!</f>
        <v>#REF!</v>
      </c>
    </row>
    <row r="4542" spans="2:11" ht="14.1" customHeight="1" thickBot="1">
      <c r="B4542" s="122"/>
      <c r="C4542" s="125" t="s">
        <v>6931</v>
      </c>
      <c r="D4542" s="123"/>
      <c r="E4542" s="379"/>
      <c r="F4542" s="265" t="e">
        <f>#REF!-#REF!</f>
        <v>#REF!</v>
      </c>
      <c r="G4542" s="117"/>
      <c r="H4542" s="117"/>
      <c r="I4542" s="117"/>
      <c r="K4542" s="320" t="e">
        <f>#REF!-#REF!</f>
        <v>#REF!</v>
      </c>
    </row>
    <row r="4543" spans="2:11" ht="14.1" customHeight="1" thickBot="1">
      <c r="B4543" s="122"/>
      <c r="C4543" s="125" t="s">
        <v>4627</v>
      </c>
      <c r="D4543" s="123"/>
      <c r="E4543" s="379"/>
      <c r="F4543" s="265" t="e">
        <f>#REF!-#REF!</f>
        <v>#REF!</v>
      </c>
      <c r="G4543" s="94">
        <f>G4540-G4541-G4542</f>
        <v>67200</v>
      </c>
      <c r="H4543" s="94">
        <f>H4540-H4541-H4542</f>
        <v>0</v>
      </c>
      <c r="I4543" s="94">
        <f>I4540-I4541-I4542</f>
        <v>7325.36</v>
      </c>
      <c r="K4543" s="320" t="e">
        <f>#REF!-#REF!</f>
        <v>#REF!</v>
      </c>
    </row>
    <row r="4544" spans="2:11" ht="14.1" customHeight="1" thickBot="1">
      <c r="B4544" s="133" t="s">
        <v>7605</v>
      </c>
      <c r="C4544" s="134"/>
      <c r="D4544" s="134"/>
      <c r="E4544" s="378"/>
      <c r="F4544" s="266" t="e">
        <f>#REF!-#REF!</f>
        <v>#REF!</v>
      </c>
      <c r="G4544" s="94">
        <f>G3802</f>
        <v>0</v>
      </c>
      <c r="H4544" s="94">
        <f>H3802</f>
        <v>0</v>
      </c>
      <c r="I4544" s="94">
        <f>I3802</f>
        <v>0</v>
      </c>
      <c r="K4544" s="320" t="e">
        <f>#REF!-#REF!</f>
        <v>#REF!</v>
      </c>
    </row>
    <row r="4545" spans="1:14" ht="14.1" customHeight="1" thickBot="1">
      <c r="B4545" s="122"/>
      <c r="C4545" s="125" t="s">
        <v>6932</v>
      </c>
      <c r="D4545" s="123"/>
      <c r="E4545" s="379"/>
      <c r="F4545" s="265" t="e">
        <f>#REF!-#REF!</f>
        <v>#REF!</v>
      </c>
      <c r="G4545" s="117">
        <f>G690</f>
        <v>0</v>
      </c>
      <c r="H4545" s="117">
        <f>H690</f>
        <v>0</v>
      </c>
      <c r="I4545" s="117">
        <f>I690</f>
        <v>0</v>
      </c>
      <c r="K4545" s="320" t="e">
        <f>#REF!-#REF!</f>
        <v>#REF!</v>
      </c>
    </row>
    <row r="4546" spans="1:14" ht="14.1" customHeight="1" thickBot="1">
      <c r="B4546" s="122"/>
      <c r="C4546" s="125" t="s">
        <v>6931</v>
      </c>
      <c r="D4546" s="123"/>
      <c r="E4546" s="379"/>
      <c r="F4546" s="265" t="e">
        <f>#REF!-#REF!</f>
        <v>#REF!</v>
      </c>
      <c r="G4546" s="117"/>
      <c r="H4546" s="117"/>
      <c r="I4546" s="117"/>
      <c r="K4546" s="320" t="e">
        <f>#REF!-#REF!</f>
        <v>#REF!</v>
      </c>
    </row>
    <row r="4547" spans="1:14" ht="14.1" customHeight="1" thickBot="1">
      <c r="B4547" s="122"/>
      <c r="C4547" s="125" t="s">
        <v>4627</v>
      </c>
      <c r="D4547" s="123"/>
      <c r="E4547" s="379"/>
      <c r="F4547" s="265" t="e">
        <f>#REF!-#REF!</f>
        <v>#REF!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20" t="e">
        <f>#REF!-#REF!</f>
        <v>#REF!</v>
      </c>
    </row>
    <row r="4548" spans="1:14" ht="14.1" customHeight="1" thickBot="1">
      <c r="B4548" s="133" t="s">
        <v>7606</v>
      </c>
      <c r="C4548" s="134"/>
      <c r="D4548" s="134"/>
      <c r="E4548" s="378"/>
      <c r="F4548" s="266" t="e">
        <f>#REF!-#REF!</f>
        <v>#REF!</v>
      </c>
      <c r="G4548" s="94">
        <f>G3803</f>
        <v>367100</v>
      </c>
      <c r="H4548" s="94">
        <f>H3803</f>
        <v>0</v>
      </c>
      <c r="I4548" s="94">
        <f>I3803</f>
        <v>160135.58000000002</v>
      </c>
      <c r="K4548" s="320" t="e">
        <f>#REF!-#REF!</f>
        <v>#REF!</v>
      </c>
    </row>
    <row r="4549" spans="1:14" ht="14.1" customHeight="1" thickBot="1">
      <c r="B4549" s="122"/>
      <c r="C4549" s="125" t="s">
        <v>6932</v>
      </c>
      <c r="D4549" s="123"/>
      <c r="E4549" s="379"/>
      <c r="F4549" s="265" t="e">
        <f>#REF!-#REF!</f>
        <v>#REF!</v>
      </c>
      <c r="G4549" s="117">
        <f>G691</f>
        <v>0</v>
      </c>
      <c r="H4549" s="117">
        <f>H691</f>
        <v>0</v>
      </c>
      <c r="I4549" s="117">
        <f>I691</f>
        <v>0</v>
      </c>
      <c r="K4549" s="320" t="e">
        <f>#REF!-#REF!</f>
        <v>#REF!</v>
      </c>
    </row>
    <row r="4550" spans="1:14" ht="14.1" customHeight="1" thickBot="1">
      <c r="B4550" s="122"/>
      <c r="C4550" s="125" t="s">
        <v>6931</v>
      </c>
      <c r="D4550" s="123"/>
      <c r="E4550" s="379"/>
      <c r="F4550" s="265" t="e">
        <f>#REF!-#REF!</f>
        <v>#REF!</v>
      </c>
      <c r="G4550" s="119"/>
      <c r="H4550" s="117"/>
      <c r="I4550" s="117"/>
      <c r="K4550" s="320" t="e">
        <f>#REF!-#REF!</f>
        <v>#REF!</v>
      </c>
    </row>
    <row r="4551" spans="1:14" ht="14.1" customHeight="1" thickBot="1">
      <c r="B4551" s="122"/>
      <c r="C4551" s="125" t="s">
        <v>4627</v>
      </c>
      <c r="D4551" s="123"/>
      <c r="E4551" s="379"/>
      <c r="F4551" s="265" t="e">
        <f>#REF!-#REF!</f>
        <v>#REF!</v>
      </c>
      <c r="G4551" s="94">
        <f>G4548-G4549-G4550</f>
        <v>367100</v>
      </c>
      <c r="H4551" s="94">
        <f>H4548-H4549-H4550</f>
        <v>0</v>
      </c>
      <c r="I4551" s="94">
        <f>I4548-I4549-I4550</f>
        <v>160135.58000000002</v>
      </c>
      <c r="K4551" s="320" t="e">
        <f>#REF!-#REF!</f>
        <v>#REF!</v>
      </c>
    </row>
    <row r="4552" spans="1:14" ht="14.1" customHeight="1" thickBot="1">
      <c r="B4552" s="133" t="s">
        <v>7607</v>
      </c>
      <c r="C4552" s="134"/>
      <c r="D4552" s="134"/>
      <c r="E4552" s="378"/>
      <c r="F4552" s="266" t="e">
        <f>#REF!-#REF!</f>
        <v>#REF!</v>
      </c>
      <c r="G4552" s="94">
        <f>G3804</f>
        <v>0</v>
      </c>
      <c r="H4552" s="94">
        <f>H3804</f>
        <v>0</v>
      </c>
      <c r="I4552" s="94">
        <f>I3804</f>
        <v>0</v>
      </c>
      <c r="K4552" s="320" t="e">
        <f>#REF!-#REF!</f>
        <v>#REF!</v>
      </c>
    </row>
    <row r="4553" spans="1:14" ht="14.1" customHeight="1" thickBot="1">
      <c r="B4553" s="122"/>
      <c r="C4553" s="125" t="s">
        <v>6932</v>
      </c>
      <c r="D4553" s="123"/>
      <c r="E4553" s="379"/>
      <c r="F4553" s="265" t="e">
        <f>#REF!-#REF!</f>
        <v>#REF!</v>
      </c>
      <c r="G4553" s="117">
        <f>G694</f>
        <v>0</v>
      </c>
      <c r="H4553" s="117">
        <f>H694</f>
        <v>0</v>
      </c>
      <c r="I4553" s="117">
        <f>I694</f>
        <v>0</v>
      </c>
      <c r="K4553" s="320" t="e">
        <f>#REF!-#REF!</f>
        <v>#REF!</v>
      </c>
    </row>
    <row r="4554" spans="1:14" ht="14.1" customHeight="1" thickBot="1">
      <c r="B4554" s="122"/>
      <c r="C4554" s="125" t="s">
        <v>6931</v>
      </c>
      <c r="D4554" s="123"/>
      <c r="E4554" s="379"/>
      <c r="F4554" s="265" t="e">
        <f>#REF!-#REF!</f>
        <v>#REF!</v>
      </c>
      <c r="G4554" s="117"/>
      <c r="H4554" s="117"/>
      <c r="I4554" s="117"/>
      <c r="K4554" s="320" t="e">
        <f>#REF!-#REF!</f>
        <v>#REF!</v>
      </c>
    </row>
    <row r="4555" spans="1:14" ht="14.1" customHeight="1" thickBot="1">
      <c r="B4555" s="122"/>
      <c r="C4555" s="125" t="s">
        <v>4627</v>
      </c>
      <c r="D4555" s="123"/>
      <c r="E4555" s="379"/>
      <c r="F4555" s="265" t="e">
        <f>#REF!-#REF!</f>
        <v>#REF!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20" t="e">
        <f>#REF!-#REF!</f>
        <v>#REF!</v>
      </c>
    </row>
    <row r="4556" spans="1:14" ht="14.1" customHeight="1" thickBot="1">
      <c r="B4556" s="133" t="s">
        <v>7608</v>
      </c>
      <c r="C4556" s="134"/>
      <c r="D4556" s="134"/>
      <c r="E4556" s="378"/>
      <c r="F4556" s="266" t="e">
        <f>#REF!-#REF!</f>
        <v>#REF!</v>
      </c>
      <c r="G4556" s="94">
        <f>G3805</f>
        <v>435683.81</v>
      </c>
      <c r="H4556" s="94">
        <f>H3805</f>
        <v>0</v>
      </c>
      <c r="I4556" s="94">
        <f>I3805</f>
        <v>50565.42</v>
      </c>
      <c r="K4556" s="320" t="e">
        <f>#REF!-#REF!</f>
        <v>#REF!</v>
      </c>
    </row>
    <row r="4557" spans="1:14" ht="14.1" customHeight="1" thickBot="1">
      <c r="B4557" s="122"/>
      <c r="C4557" s="125" t="s">
        <v>6932</v>
      </c>
      <c r="D4557" s="123"/>
      <c r="E4557" s="379"/>
      <c r="F4557" s="265" t="e">
        <f>#REF!-#REF!</f>
        <v>#REF!</v>
      </c>
      <c r="G4557" s="117">
        <f>G695</f>
        <v>0</v>
      </c>
      <c r="H4557" s="117">
        <f>H695</f>
        <v>0</v>
      </c>
      <c r="I4557" s="117">
        <f>I695</f>
        <v>0</v>
      </c>
      <c r="K4557" s="320" t="e">
        <f>#REF!-#REF!</f>
        <v>#REF!</v>
      </c>
    </row>
    <row r="4558" spans="1:14" ht="14.1" customHeight="1" thickBot="1">
      <c r="B4558" s="122"/>
      <c r="C4558" s="125" t="s">
        <v>6931</v>
      </c>
      <c r="D4558" s="123"/>
      <c r="E4558" s="379"/>
      <c r="F4558" s="265" t="e">
        <f>#REF!-#REF!</f>
        <v>#REF!</v>
      </c>
      <c r="G4558" s="117"/>
      <c r="H4558" s="117"/>
      <c r="I4558" s="117"/>
      <c r="K4558" s="320" t="e">
        <f>#REF!-#REF!</f>
        <v>#REF!</v>
      </c>
      <c r="M4558" s="94"/>
      <c r="N4558" s="332"/>
    </row>
    <row r="4559" spans="1:14" ht="14.1" customHeight="1" thickBot="1">
      <c r="B4559" s="122"/>
      <c r="C4559" s="125" t="s">
        <v>4627</v>
      </c>
      <c r="D4559" s="123"/>
      <c r="E4559" s="379"/>
      <c r="F4559" s="265" t="e">
        <f>#REF!-#REF!</f>
        <v>#REF!</v>
      </c>
      <c r="G4559" s="94">
        <f>G4556-G4557-G4558</f>
        <v>435683.81</v>
      </c>
      <c r="H4559" s="94">
        <f>H4556-H4557-H4558</f>
        <v>0</v>
      </c>
      <c r="I4559" s="94">
        <f>I4556-I4557-I4558</f>
        <v>50565.42</v>
      </c>
      <c r="K4559" s="320" t="e">
        <f>#REF!-#REF!</f>
        <v>#REF!</v>
      </c>
    </row>
    <row r="4560" spans="1:14" ht="14.1" customHeight="1" thickBot="1">
      <c r="A4560" s="396" t="e">
        <f>#REF!+#REF!+#REF!+#REF!+#REF!+#REF!+#REF!+#REF!+#REF!+#REF!+#REF!+#REF!+#REF!+#REF!+#REF!+#REF!</f>
        <v>#REF!</v>
      </c>
      <c r="B4560" s="133" t="s">
        <v>5264</v>
      </c>
      <c r="C4560" s="134"/>
      <c r="D4560" s="134"/>
      <c r="E4560" s="378"/>
      <c r="F4560" s="266" t="e">
        <f>#REF!-#REF!</f>
        <v>#REF!</v>
      </c>
      <c r="G4560" s="94">
        <f>G3806</f>
        <v>261600</v>
      </c>
      <c r="H4560" s="94">
        <f>H3806</f>
        <v>0</v>
      </c>
      <c r="I4560" s="94">
        <f>I3806</f>
        <v>76325.03</v>
      </c>
      <c r="K4560" s="320" t="e">
        <f>#REF!-#REF!</f>
        <v>#REF!</v>
      </c>
    </row>
    <row r="4561" spans="1:11" ht="14.1" customHeight="1" thickBot="1">
      <c r="B4561" s="122"/>
      <c r="C4561" s="125" t="s">
        <v>6932</v>
      </c>
      <c r="D4561" s="123"/>
      <c r="E4561" s="379"/>
      <c r="F4561" s="265" t="e">
        <f>#REF!-#REF!</f>
        <v>#REF!</v>
      </c>
      <c r="G4561" s="117">
        <f>G696</f>
        <v>0</v>
      </c>
      <c r="H4561" s="117">
        <f>H696</f>
        <v>0</v>
      </c>
      <c r="I4561" s="117">
        <f>I696</f>
        <v>0</v>
      </c>
      <c r="K4561" s="320" t="e">
        <f>#REF!-#REF!</f>
        <v>#REF!</v>
      </c>
    </row>
    <row r="4562" spans="1:11" ht="14.1" customHeight="1" thickBot="1">
      <c r="A4562" s="1" t="s">
        <v>1054</v>
      </c>
      <c r="B4562" s="122"/>
      <c r="C4562" s="125" t="s">
        <v>6931</v>
      </c>
      <c r="D4562" s="123"/>
      <c r="E4562" s="379"/>
      <c r="F4562" s="265" t="e">
        <f>#REF!-#REF!</f>
        <v>#REF!</v>
      </c>
      <c r="G4562" s="117"/>
      <c r="H4562" s="117"/>
      <c r="I4562" s="117"/>
      <c r="K4562" s="320" t="e">
        <f>#REF!-#REF!</f>
        <v>#REF!</v>
      </c>
    </row>
    <row r="4563" spans="1:11" ht="14.1" customHeight="1" thickBot="1">
      <c r="B4563" s="122"/>
      <c r="C4563" s="125" t="s">
        <v>4627</v>
      </c>
      <c r="D4563" s="123"/>
      <c r="E4563" s="379"/>
      <c r="F4563" s="265" t="e">
        <f>#REF!-#REF!</f>
        <v>#REF!</v>
      </c>
      <c r="G4563" s="94">
        <f>G4560-G4561-G4562</f>
        <v>261600</v>
      </c>
      <c r="H4563" s="94">
        <f>H4560-H4561-H4562</f>
        <v>0</v>
      </c>
      <c r="I4563" s="94">
        <f>I4560-I4561-I4562</f>
        <v>76325.03</v>
      </c>
      <c r="K4563" s="320" t="e">
        <f>#REF!-#REF!</f>
        <v>#REF!</v>
      </c>
    </row>
    <row r="4564" spans="1:11" ht="14.1" customHeight="1" thickBot="1">
      <c r="A4564" s="396" t="e">
        <f>#REF!+#REF!+#REF!+#REF!+#REF!+#REF!+#REF!+#REF!+#REF!+#REF!+#REF!+#REF!+#REF!+#REF!+#REF!-2307900--52700+3808176.59</f>
        <v>#REF!</v>
      </c>
      <c r="B4564" s="133" t="s">
        <v>8064</v>
      </c>
      <c r="C4564" s="344"/>
      <c r="D4564" s="123"/>
      <c r="E4564" s="346"/>
      <c r="F4564" s="345" t="e">
        <f>#REF!-#REF!</f>
        <v>#REF!</v>
      </c>
      <c r="G4564" s="94">
        <f>G3807</f>
        <v>5500</v>
      </c>
      <c r="H4564" s="94">
        <f>H3807</f>
        <v>0</v>
      </c>
      <c r="I4564" s="94">
        <f>I3807</f>
        <v>0</v>
      </c>
      <c r="K4564" s="320" t="e">
        <f>#REF!-#REF!</f>
        <v>#REF!</v>
      </c>
    </row>
    <row r="4565" spans="1:11" ht="14.1" customHeight="1" thickBot="1">
      <c r="B4565" s="126"/>
      <c r="C4565" s="125" t="s">
        <v>6932</v>
      </c>
      <c r="D4565" s="123"/>
      <c r="E4565" s="379"/>
      <c r="F4565" s="265" t="e">
        <f>#REF!-#REF!</f>
        <v>#REF!</v>
      </c>
      <c r="G4565" s="117"/>
      <c r="H4565" s="117"/>
      <c r="I4565" s="117"/>
      <c r="K4565" s="320" t="e">
        <f>#REF!-#REF!</f>
        <v>#REF!</v>
      </c>
    </row>
    <row r="4566" spans="1:11" ht="14.1" customHeight="1" thickBot="1">
      <c r="B4566" s="126"/>
      <c r="C4566" s="125" t="s">
        <v>6931</v>
      </c>
      <c r="D4566" s="123"/>
      <c r="E4566" s="379"/>
      <c r="F4566" s="265" t="e">
        <f>#REF!-#REF!</f>
        <v>#REF!</v>
      </c>
      <c r="G4566" s="117"/>
      <c r="H4566" s="117"/>
      <c r="I4566" s="117"/>
      <c r="K4566" s="320" t="e">
        <f>#REF!-#REF!</f>
        <v>#REF!</v>
      </c>
    </row>
    <row r="4567" spans="1:11" ht="14.1" customHeight="1" thickBot="1">
      <c r="B4567" s="126"/>
      <c r="C4567" s="125" t="s">
        <v>4627</v>
      </c>
      <c r="D4567" s="123"/>
      <c r="E4567" s="379"/>
      <c r="F4567" s="265" t="e">
        <f>#REF!-#REF!</f>
        <v>#REF!</v>
      </c>
      <c r="G4567" s="94">
        <f>G4564-G4565-G4566</f>
        <v>5500</v>
      </c>
      <c r="H4567" s="94">
        <f>H4564-H4565-H4566</f>
        <v>0</v>
      </c>
      <c r="I4567" s="94">
        <f>I4564-I4565-I4566</f>
        <v>0</v>
      </c>
      <c r="K4567" s="320" t="e">
        <f>#REF!-#REF!</f>
        <v>#REF!</v>
      </c>
    </row>
    <row r="4568" spans="1:11" ht="14.1" customHeight="1" thickBot="1">
      <c r="B4568" s="133" t="s">
        <v>6642</v>
      </c>
      <c r="C4568" s="344"/>
      <c r="D4568" s="123"/>
      <c r="E4568" s="346"/>
      <c r="F4568" s="345" t="e">
        <f>#REF!-#REF!</f>
        <v>#REF!</v>
      </c>
      <c r="G4568" s="94">
        <f>G3808</f>
        <v>0</v>
      </c>
      <c r="H4568" s="94">
        <f>H3808</f>
        <v>0</v>
      </c>
      <c r="I4568" s="94">
        <f>I3808</f>
        <v>0</v>
      </c>
      <c r="K4568" s="320" t="e">
        <f>#REF!-#REF!</f>
        <v>#REF!</v>
      </c>
    </row>
    <row r="4569" spans="1:11" ht="14.1" customHeight="1" thickBot="1">
      <c r="B4569" s="122"/>
      <c r="C4569" s="125" t="s">
        <v>6932</v>
      </c>
      <c r="D4569" s="123"/>
      <c r="E4569" s="379"/>
      <c r="F4569" s="265" t="e">
        <f>#REF!-#REF!</f>
        <v>#REF!</v>
      </c>
      <c r="G4569" s="117"/>
      <c r="H4569" s="117"/>
      <c r="I4569" s="117"/>
      <c r="K4569" s="320" t="e">
        <f>#REF!-#REF!</f>
        <v>#REF!</v>
      </c>
    </row>
    <row r="4570" spans="1:11" ht="14.1" customHeight="1" thickBot="1">
      <c r="B4570" s="122"/>
      <c r="C4570" s="125" t="s">
        <v>6931</v>
      </c>
      <c r="D4570" s="123"/>
      <c r="E4570" s="379"/>
      <c r="F4570" s="265" t="e">
        <f>#REF!-#REF!</f>
        <v>#REF!</v>
      </c>
      <c r="G4570" s="117"/>
      <c r="H4570" s="117"/>
      <c r="I4570" s="117"/>
      <c r="K4570" s="320" t="e">
        <f>#REF!-#REF!</f>
        <v>#REF!</v>
      </c>
    </row>
    <row r="4571" spans="1:11" ht="14.1" customHeight="1" thickBot="1">
      <c r="B4571" s="122"/>
      <c r="C4571" s="125" t="s">
        <v>4627</v>
      </c>
      <c r="D4571" s="123"/>
      <c r="E4571" s="379"/>
      <c r="F4571" s="265" t="e">
        <f>#REF!-#REF!</f>
        <v>#REF!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20" t="e">
        <f>#REF!-#REF!</f>
        <v>#REF!</v>
      </c>
    </row>
    <row r="4572" spans="1:11" ht="14.1" customHeight="1" thickBot="1">
      <c r="B4572" s="133" t="s">
        <v>9192</v>
      </c>
      <c r="C4572" s="134"/>
      <c r="D4572" s="134"/>
      <c r="E4572" s="378"/>
      <c r="F4572" s="345" t="e">
        <f>#REF!-#REF!</f>
        <v>#REF!</v>
      </c>
      <c r="G4572" s="94">
        <f>G3810</f>
        <v>0</v>
      </c>
      <c r="H4572" s="94">
        <f>H3810</f>
        <v>0</v>
      </c>
      <c r="I4572" s="94">
        <f>I3810</f>
        <v>0</v>
      </c>
      <c r="K4572" s="320" t="e">
        <f>#REF!-#REF!</f>
        <v>#REF!</v>
      </c>
    </row>
    <row r="4573" spans="1:11" ht="14.1" customHeight="1" thickBot="1">
      <c r="B4573" s="122"/>
      <c r="C4573" s="125" t="s">
        <v>6932</v>
      </c>
      <c r="D4573" s="123"/>
      <c r="E4573" s="379"/>
      <c r="F4573" s="265" t="e">
        <f>#REF!-#REF!</f>
        <v>#REF!</v>
      </c>
      <c r="G4573" s="117"/>
      <c r="H4573" s="117"/>
      <c r="I4573" s="117"/>
      <c r="K4573" s="320" t="e">
        <f>#REF!-#REF!</f>
        <v>#REF!</v>
      </c>
    </row>
    <row r="4574" spans="1:11" ht="14.1" customHeight="1" thickBot="1">
      <c r="B4574" s="122"/>
      <c r="C4574" s="125" t="s">
        <v>6931</v>
      </c>
      <c r="D4574" s="123"/>
      <c r="E4574" s="379"/>
      <c r="F4574" s="265" t="e">
        <f>#REF!-#REF!</f>
        <v>#REF!</v>
      </c>
      <c r="G4574" s="117"/>
      <c r="H4574" s="117"/>
      <c r="I4574" s="117"/>
      <c r="K4574" s="320" t="e">
        <f>#REF!-#REF!</f>
        <v>#REF!</v>
      </c>
    </row>
    <row r="4575" spans="1:11" ht="14.1" customHeight="1" thickBot="1">
      <c r="B4575" s="122"/>
      <c r="C4575" s="125" t="s">
        <v>4627</v>
      </c>
      <c r="D4575" s="123"/>
      <c r="E4575" s="379"/>
      <c r="F4575" s="265" t="e">
        <f>#REF!-#REF!</f>
        <v>#REF!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20" t="e">
        <f>#REF!-#REF!</f>
        <v>#REF!</v>
      </c>
    </row>
    <row r="4576" spans="1:11" ht="14.1" customHeight="1" thickBot="1">
      <c r="B4576" s="133" t="s">
        <v>7752</v>
      </c>
      <c r="C4576" s="134"/>
      <c r="D4576" s="136"/>
      <c r="E4576" s="378"/>
      <c r="F4576" s="266" t="e">
        <f>#REF!-#REF!</f>
        <v>#REF!</v>
      </c>
      <c r="G4576" s="94">
        <f>G3813</f>
        <v>0</v>
      </c>
      <c r="H4576" s="94">
        <f>H3813</f>
        <v>0</v>
      </c>
      <c r="I4576" s="94">
        <f>I3813</f>
        <v>0</v>
      </c>
      <c r="K4576" s="320" t="e">
        <f>#REF!-#REF!</f>
        <v>#REF!</v>
      </c>
    </row>
    <row r="4577" spans="2:11" ht="14.1" customHeight="1" thickBot="1">
      <c r="B4577" s="122"/>
      <c r="C4577" s="125" t="s">
        <v>6932</v>
      </c>
      <c r="D4577" s="123"/>
      <c r="E4577" s="379"/>
      <c r="F4577" s="267" t="e">
        <f>#REF!-#REF!</f>
        <v>#REF!</v>
      </c>
      <c r="G4577" s="117"/>
      <c r="H4577" s="117"/>
      <c r="I4577" s="117"/>
      <c r="K4577" s="320" t="e">
        <f>#REF!-#REF!</f>
        <v>#REF!</v>
      </c>
    </row>
    <row r="4578" spans="2:11" ht="14.1" customHeight="1" thickBot="1">
      <c r="B4578" s="122"/>
      <c r="C4578" s="125" t="s">
        <v>6931</v>
      </c>
      <c r="D4578" s="123"/>
      <c r="E4578" s="379"/>
      <c r="F4578" s="267" t="e">
        <f>#REF!-#REF!</f>
        <v>#REF!</v>
      </c>
      <c r="G4578" s="117"/>
      <c r="H4578" s="117"/>
      <c r="I4578" s="117"/>
      <c r="K4578" s="320" t="e">
        <f>#REF!-#REF!</f>
        <v>#REF!</v>
      </c>
    </row>
    <row r="4579" spans="2:11" ht="14.1" customHeight="1" thickBot="1">
      <c r="B4579" s="122"/>
      <c r="C4579" s="125" t="s">
        <v>4627</v>
      </c>
      <c r="D4579" s="123"/>
      <c r="E4579" s="379"/>
      <c r="F4579" s="267" t="e">
        <f>#REF!-#REF!</f>
        <v>#REF!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20" t="e">
        <f>#REF!-#REF!</f>
        <v>#REF!</v>
      </c>
    </row>
    <row r="4580" spans="2:11" ht="14.1" customHeight="1" thickBot="1">
      <c r="B4580" s="133" t="s">
        <v>7751</v>
      </c>
      <c r="C4580" s="134"/>
      <c r="D4580" s="134"/>
      <c r="E4580" s="378"/>
      <c r="F4580" s="266" t="e">
        <f>#REF!-#REF!</f>
        <v>#REF!</v>
      </c>
      <c r="G4580" s="94">
        <f>G3814</f>
        <v>0</v>
      </c>
      <c r="H4580" s="94">
        <f>H3814</f>
        <v>0</v>
      </c>
      <c r="I4580" s="94">
        <f>I3814</f>
        <v>0</v>
      </c>
      <c r="K4580" s="320" t="e">
        <f>#REF!-#REF!</f>
        <v>#REF!</v>
      </c>
    </row>
    <row r="4581" spans="2:11" ht="14.1" customHeight="1" thickBot="1">
      <c r="B4581" s="122"/>
      <c r="C4581" s="125" t="s">
        <v>6932</v>
      </c>
      <c r="D4581" s="123"/>
      <c r="E4581" s="379"/>
      <c r="F4581" s="267" t="e">
        <f>#REF!-#REF!</f>
        <v>#REF!</v>
      </c>
      <c r="G4581" s="117"/>
      <c r="H4581" s="117"/>
      <c r="I4581" s="117"/>
      <c r="K4581" s="320" t="e">
        <f>#REF!-#REF!</f>
        <v>#REF!</v>
      </c>
    </row>
    <row r="4582" spans="2:11" ht="14.1" customHeight="1" thickBot="1">
      <c r="B4582" s="122"/>
      <c r="C4582" s="125" t="s">
        <v>6931</v>
      </c>
      <c r="D4582" s="123"/>
      <c r="E4582" s="379"/>
      <c r="F4582" s="267" t="e">
        <f>#REF!-#REF!</f>
        <v>#REF!</v>
      </c>
      <c r="G4582" s="117"/>
      <c r="H4582" s="117"/>
      <c r="I4582" s="117"/>
      <c r="K4582" s="320" t="e">
        <f>#REF!-#REF!</f>
        <v>#REF!</v>
      </c>
    </row>
    <row r="4583" spans="2:11" ht="14.1" customHeight="1" thickBot="1">
      <c r="B4583" s="122"/>
      <c r="C4583" s="125" t="s">
        <v>4627</v>
      </c>
      <c r="D4583" s="123"/>
      <c r="E4583" s="379"/>
      <c r="F4583" s="267" t="e">
        <f>#REF!-#REF!</f>
        <v>#REF!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20" t="e">
        <f>#REF!-#REF!</f>
        <v>#REF!</v>
      </c>
    </row>
    <row r="4584" spans="2:11" ht="14.1" customHeight="1" thickBot="1">
      <c r="B4584" s="133" t="s">
        <v>9193</v>
      </c>
      <c r="C4584" s="134"/>
      <c r="D4584" s="134"/>
      <c r="E4584" s="378"/>
      <c r="F4584" s="266" t="e">
        <f>#REF!-#REF!</f>
        <v>#REF!</v>
      </c>
      <c r="G4584" s="94">
        <f>G3816</f>
        <v>10000</v>
      </c>
      <c r="H4584" s="94">
        <f>H3816</f>
        <v>0</v>
      </c>
      <c r="I4584" s="94">
        <f>I3816</f>
        <v>0</v>
      </c>
      <c r="K4584" s="320" t="e">
        <f>#REF!-#REF!</f>
        <v>#REF!</v>
      </c>
    </row>
    <row r="4585" spans="2:11" ht="14.1" customHeight="1" thickBot="1">
      <c r="B4585" s="122"/>
      <c r="C4585" s="125" t="s">
        <v>6932</v>
      </c>
      <c r="D4585" s="123"/>
      <c r="E4585" s="379"/>
      <c r="F4585" s="265" t="e">
        <f>#REF!-#REF!</f>
        <v>#REF!</v>
      </c>
      <c r="G4585" s="117"/>
      <c r="H4585" s="117"/>
      <c r="I4585" s="117"/>
      <c r="K4585" s="320" t="e">
        <f>#REF!-#REF!</f>
        <v>#REF!</v>
      </c>
    </row>
    <row r="4586" spans="2:11" ht="14.1" customHeight="1" thickBot="1">
      <c r="B4586" s="122"/>
      <c r="C4586" s="125" t="s">
        <v>6931</v>
      </c>
      <c r="D4586" s="123"/>
      <c r="E4586" s="379"/>
      <c r="F4586" s="265" t="e">
        <f>#REF!-#REF!</f>
        <v>#REF!</v>
      </c>
      <c r="G4586" s="117"/>
      <c r="H4586" s="117"/>
      <c r="I4586" s="117"/>
      <c r="K4586" s="320" t="e">
        <f>#REF!-#REF!</f>
        <v>#REF!</v>
      </c>
    </row>
    <row r="4587" spans="2:11" ht="14.1" customHeight="1" thickBot="1">
      <c r="B4587" s="122"/>
      <c r="C4587" s="125" t="s">
        <v>4627</v>
      </c>
      <c r="D4587" s="123"/>
      <c r="E4587" s="379"/>
      <c r="F4587" s="265" t="e">
        <f>#REF!-#REF!</f>
        <v>#REF!</v>
      </c>
      <c r="G4587" s="94">
        <f>G4584-G4585-G4586</f>
        <v>10000</v>
      </c>
      <c r="H4587" s="94">
        <f>H4584-H4585-H4586</f>
        <v>0</v>
      </c>
      <c r="I4587" s="94">
        <f>I4584-I4585-I4586</f>
        <v>0</v>
      </c>
      <c r="K4587" s="320" t="e">
        <f>#REF!-#REF!</f>
        <v>#REF!</v>
      </c>
    </row>
    <row r="4588" spans="2:11" ht="14.1" customHeight="1" thickBot="1">
      <c r="B4588" s="133" t="s">
        <v>9194</v>
      </c>
      <c r="C4588" s="134"/>
      <c r="D4588" s="134"/>
      <c r="E4588" s="378"/>
      <c r="F4588" s="266" t="e">
        <f>#REF!-#REF!</f>
        <v>#REF!</v>
      </c>
      <c r="G4588" s="94">
        <f>G3821</f>
        <v>0</v>
      </c>
      <c r="H4588" s="94">
        <f>H3821</f>
        <v>0</v>
      </c>
      <c r="I4588" s="94">
        <f>I3821</f>
        <v>0</v>
      </c>
      <c r="K4588" s="320" t="e">
        <f>#REF!-#REF!</f>
        <v>#REF!</v>
      </c>
    </row>
    <row r="4589" spans="2:11" ht="14.1" customHeight="1" thickBot="1">
      <c r="B4589" s="122"/>
      <c r="C4589" s="125" t="s">
        <v>6932</v>
      </c>
      <c r="D4589" s="123"/>
      <c r="E4589" s="379"/>
      <c r="F4589" s="265" t="e">
        <f>#REF!-#REF!</f>
        <v>#REF!</v>
      </c>
      <c r="G4589" s="117"/>
      <c r="H4589" s="117"/>
      <c r="I4589" s="117"/>
      <c r="K4589" s="320" t="e">
        <f>#REF!-#REF!</f>
        <v>#REF!</v>
      </c>
    </row>
    <row r="4590" spans="2:11" ht="14.1" customHeight="1" thickBot="1">
      <c r="B4590" s="122"/>
      <c r="C4590" s="125" t="s">
        <v>6931</v>
      </c>
      <c r="D4590" s="123"/>
      <c r="E4590" s="379"/>
      <c r="F4590" s="265" t="e">
        <f>#REF!-#REF!</f>
        <v>#REF!</v>
      </c>
      <c r="G4590" s="117">
        <f>G3078</f>
        <v>0</v>
      </c>
      <c r="H4590" s="117">
        <f>H3078</f>
        <v>0</v>
      </c>
      <c r="I4590" s="117">
        <f>I3078</f>
        <v>0</v>
      </c>
      <c r="K4590" s="320" t="e">
        <f>#REF!-#REF!</f>
        <v>#REF!</v>
      </c>
    </row>
    <row r="4591" spans="2:11" ht="14.1" customHeight="1" thickBot="1">
      <c r="B4591" s="122"/>
      <c r="C4591" s="125" t="s">
        <v>4627</v>
      </c>
      <c r="D4591" s="123"/>
      <c r="E4591" s="379"/>
      <c r="F4591" s="265" t="e">
        <f>#REF!-#REF!</f>
        <v>#REF!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20" t="e">
        <f>#REF!-#REF!</f>
        <v>#REF!</v>
      </c>
    </row>
    <row r="4592" spans="2:11" ht="14.1" customHeight="1" thickBot="1">
      <c r="B4592" s="133" t="s">
        <v>5271</v>
      </c>
      <c r="C4592" s="134"/>
      <c r="D4592" s="134"/>
      <c r="E4592" s="378"/>
      <c r="F4592" s="266" t="e">
        <f>#REF!-#REF!</f>
        <v>#REF!</v>
      </c>
      <c r="G4592" s="94">
        <f>G3822</f>
        <v>153700</v>
      </c>
      <c r="H4592" s="94">
        <f>H3822</f>
        <v>0</v>
      </c>
      <c r="I4592" s="94">
        <f>I3822</f>
        <v>39385.86</v>
      </c>
      <c r="K4592" s="320" t="e">
        <f>#REF!-#REF!</f>
        <v>#REF!</v>
      </c>
    </row>
    <row r="4593" spans="2:11" ht="14.1" customHeight="1" thickBot="1">
      <c r="B4593" s="122"/>
      <c r="C4593" s="125" t="s">
        <v>6932</v>
      </c>
      <c r="D4593" s="123"/>
      <c r="E4593" s="379"/>
      <c r="F4593" s="265" t="e">
        <f>#REF!-#REF!</f>
        <v>#REF!</v>
      </c>
      <c r="G4593" s="117"/>
      <c r="H4593" s="117"/>
      <c r="I4593" s="117"/>
      <c r="K4593" s="320" t="e">
        <f>#REF!-#REF!</f>
        <v>#REF!</v>
      </c>
    </row>
    <row r="4594" spans="2:11" ht="14.1" customHeight="1" thickBot="1">
      <c r="B4594" s="122"/>
      <c r="C4594" s="125" t="s">
        <v>6931</v>
      </c>
      <c r="D4594" s="123"/>
      <c r="E4594" s="379"/>
      <c r="F4594" s="265" t="e">
        <f>#REF!-#REF!</f>
        <v>#REF!</v>
      </c>
      <c r="G4594" s="117"/>
      <c r="H4594" s="117"/>
      <c r="I4594" s="117"/>
      <c r="K4594" s="320" t="e">
        <f>#REF!-#REF!</f>
        <v>#REF!</v>
      </c>
    </row>
    <row r="4595" spans="2:11" ht="14.1" customHeight="1" thickBot="1">
      <c r="B4595" s="122"/>
      <c r="C4595" s="125" t="s">
        <v>4627</v>
      </c>
      <c r="D4595" s="123"/>
      <c r="E4595" s="379"/>
      <c r="F4595" s="265" t="e">
        <f>#REF!-#REF!</f>
        <v>#REF!</v>
      </c>
      <c r="G4595" s="94">
        <f>G4592-G4593-G4594</f>
        <v>153700</v>
      </c>
      <c r="H4595" s="94">
        <f>H4592-H4593-H4594</f>
        <v>0</v>
      </c>
      <c r="I4595" s="94">
        <f>I4592-I4593-I4594</f>
        <v>39385.86</v>
      </c>
      <c r="K4595" s="320" t="e">
        <f>#REF!-#REF!</f>
        <v>#REF!</v>
      </c>
    </row>
    <row r="4596" spans="2:11" ht="14.1" customHeight="1" thickBot="1">
      <c r="B4596" s="133" t="s">
        <v>4090</v>
      </c>
      <c r="C4596" s="344"/>
      <c r="D4596" s="136"/>
      <c r="E4596" s="346"/>
      <c r="F4596" s="345" t="e">
        <f>#REF!-#REF!</f>
        <v>#REF!</v>
      </c>
      <c r="G4596" s="94">
        <f>G3823</f>
        <v>0</v>
      </c>
      <c r="H4596" s="94">
        <f>H3823</f>
        <v>0</v>
      </c>
      <c r="I4596" s="94">
        <f>I3823</f>
        <v>0</v>
      </c>
      <c r="K4596" s="320" t="e">
        <f>#REF!-#REF!</f>
        <v>#REF!</v>
      </c>
    </row>
    <row r="4597" spans="2:11" ht="14.1" customHeight="1" thickBot="1">
      <c r="B4597" s="122"/>
      <c r="C4597" s="125" t="s">
        <v>6932</v>
      </c>
      <c r="D4597" s="123"/>
      <c r="E4597" s="379"/>
      <c r="F4597" s="265" t="e">
        <f>#REF!-#REF!</f>
        <v>#REF!</v>
      </c>
      <c r="G4597" s="94"/>
      <c r="H4597" s="94"/>
      <c r="I4597" s="94"/>
      <c r="K4597" s="320" t="e">
        <f>#REF!-#REF!</f>
        <v>#REF!</v>
      </c>
    </row>
    <row r="4598" spans="2:11" ht="14.1" customHeight="1" thickBot="1">
      <c r="B4598" s="122"/>
      <c r="C4598" s="125" t="s">
        <v>6931</v>
      </c>
      <c r="D4598" s="123"/>
      <c r="E4598" s="379"/>
      <c r="F4598" s="265" t="e">
        <f>#REF!-#REF!</f>
        <v>#REF!</v>
      </c>
      <c r="G4598" s="94"/>
      <c r="H4598" s="94"/>
      <c r="I4598" s="94"/>
      <c r="K4598" s="320" t="e">
        <f>#REF!-#REF!</f>
        <v>#REF!</v>
      </c>
    </row>
    <row r="4599" spans="2:11" ht="14.1" customHeight="1" thickBot="1">
      <c r="B4599" s="122"/>
      <c r="C4599" s="125" t="s">
        <v>4627</v>
      </c>
      <c r="D4599" s="123"/>
      <c r="E4599" s="379"/>
      <c r="F4599" s="265" t="e">
        <f>#REF!-#REF!</f>
        <v>#REF!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20" t="e">
        <f>#REF!-#REF!</f>
        <v>#REF!</v>
      </c>
    </row>
    <row r="4600" spans="2:11" ht="14.1" hidden="1" customHeight="1" thickBot="1">
      <c r="B4600" s="133" t="s">
        <v>5265</v>
      </c>
      <c r="C4600" s="134"/>
      <c r="D4600" s="134"/>
      <c r="E4600" s="378"/>
      <c r="F4600" s="266"/>
      <c r="G4600" s="94"/>
      <c r="H4600" s="94"/>
      <c r="I4600" s="94"/>
      <c r="K4600" s="320" t="e">
        <f>#REF!-#REF!</f>
        <v>#REF!</v>
      </c>
    </row>
    <row r="4601" spans="2:11" ht="14.1" hidden="1" customHeight="1" thickBot="1">
      <c r="B4601" s="122"/>
      <c r="C4601" s="125" t="s">
        <v>6932</v>
      </c>
      <c r="D4601" s="123"/>
      <c r="E4601" s="379"/>
      <c r="F4601" s="265"/>
      <c r="G4601" s="117"/>
      <c r="H4601" s="117"/>
      <c r="I4601" s="117"/>
      <c r="K4601" s="320" t="e">
        <f>#REF!-#REF!</f>
        <v>#REF!</v>
      </c>
    </row>
    <row r="4602" spans="2:11" ht="14.1" hidden="1" customHeight="1" thickBot="1">
      <c r="B4602" s="122"/>
      <c r="C4602" s="125" t="s">
        <v>6931</v>
      </c>
      <c r="D4602" s="123"/>
      <c r="E4602" s="379"/>
      <c r="F4602" s="265"/>
      <c r="G4602" s="117"/>
      <c r="H4602" s="117"/>
      <c r="I4602" s="117"/>
      <c r="K4602" s="320" t="e">
        <f>#REF!-#REF!</f>
        <v>#REF!</v>
      </c>
    </row>
    <row r="4603" spans="2:11" ht="14.1" hidden="1" customHeight="1" thickBot="1">
      <c r="B4603" s="122"/>
      <c r="C4603" s="125" t="s">
        <v>4627</v>
      </c>
      <c r="D4603" s="123"/>
      <c r="E4603" s="379"/>
      <c r="F4603" s="265"/>
      <c r="G4603" s="94"/>
      <c r="H4603" s="94"/>
      <c r="I4603" s="94"/>
      <c r="K4603" s="320" t="e">
        <f>#REF!-#REF!</f>
        <v>#REF!</v>
      </c>
    </row>
    <row r="4604" spans="2:11" ht="14.1" customHeight="1" thickBot="1">
      <c r="B4604" s="133" t="s">
        <v>8986</v>
      </c>
      <c r="C4604" s="344"/>
      <c r="D4604" s="346"/>
      <c r="E4604" s="346"/>
      <c r="F4604" s="345" t="e">
        <f>#REF!-#REF!</f>
        <v>#REF!</v>
      </c>
      <c r="G4604" s="94">
        <f>G3825</f>
        <v>8000</v>
      </c>
      <c r="H4604" s="94">
        <f>H3825</f>
        <v>0</v>
      </c>
      <c r="I4604" s="94">
        <f>I3825</f>
        <v>2026</v>
      </c>
      <c r="K4604" s="320" t="e">
        <f>#REF!-#REF!</f>
        <v>#REF!</v>
      </c>
    </row>
    <row r="4605" spans="2:11" ht="14.1" customHeight="1" thickBot="1">
      <c r="B4605" s="126"/>
      <c r="C4605" s="125" t="s">
        <v>6932</v>
      </c>
      <c r="D4605" s="330"/>
      <c r="E4605" s="379"/>
      <c r="F4605" s="265" t="e">
        <f>#REF!-#REF!</f>
        <v>#REF!</v>
      </c>
      <c r="G4605" s="117"/>
      <c r="H4605" s="117"/>
      <c r="I4605" s="117"/>
      <c r="K4605" s="320" t="e">
        <f>#REF!-#REF!</f>
        <v>#REF!</v>
      </c>
    </row>
    <row r="4606" spans="2:11" ht="14.1" customHeight="1" thickBot="1">
      <c r="B4606" s="126"/>
      <c r="C4606" s="125" t="s">
        <v>6931</v>
      </c>
      <c r="D4606" s="330"/>
      <c r="E4606" s="379"/>
      <c r="F4606" s="265" t="e">
        <f>#REF!-#REF!</f>
        <v>#REF!</v>
      </c>
      <c r="G4606" s="117"/>
      <c r="H4606" s="117"/>
      <c r="I4606" s="117"/>
      <c r="K4606" s="320" t="e">
        <f>#REF!-#REF!</f>
        <v>#REF!</v>
      </c>
    </row>
    <row r="4607" spans="2:11" ht="14.1" customHeight="1" thickBot="1">
      <c r="B4607" s="126"/>
      <c r="C4607" s="125" t="s">
        <v>4627</v>
      </c>
      <c r="D4607" s="330"/>
      <c r="E4607" s="379"/>
      <c r="F4607" s="265" t="e">
        <f>#REF!-#REF!</f>
        <v>#REF!</v>
      </c>
      <c r="G4607" s="94">
        <f>G4604-G4605-G4606</f>
        <v>8000</v>
      </c>
      <c r="H4607" s="94">
        <f>H4604-H4605-H4606</f>
        <v>0</v>
      </c>
      <c r="I4607" s="94">
        <f>I4604-I4605-I4606</f>
        <v>2026</v>
      </c>
      <c r="K4607" s="320" t="e">
        <f>#REF!-#REF!</f>
        <v>#REF!</v>
      </c>
    </row>
    <row r="4608" spans="2:11" ht="14.1" customHeight="1" thickBot="1">
      <c r="B4608" s="133" t="s">
        <v>8987</v>
      </c>
      <c r="C4608" s="344"/>
      <c r="D4608" s="346"/>
      <c r="E4608" s="346"/>
      <c r="F4608" s="345" t="e">
        <f>#REF!-#REF!</f>
        <v>#REF!</v>
      </c>
      <c r="G4608" s="94">
        <f>G3826</f>
        <v>1000</v>
      </c>
      <c r="H4608" s="94">
        <f>H3826</f>
        <v>0</v>
      </c>
      <c r="I4608" s="94">
        <f>I3826</f>
        <v>1000</v>
      </c>
      <c r="K4608" s="320" t="e">
        <f>#REF!-#REF!</f>
        <v>#REF!</v>
      </c>
    </row>
    <row r="4609" spans="2:11" ht="14.1" customHeight="1" thickBot="1">
      <c r="B4609" s="126"/>
      <c r="C4609" s="125" t="s">
        <v>6932</v>
      </c>
      <c r="D4609" s="330"/>
      <c r="E4609" s="379"/>
      <c r="F4609" s="265" t="e">
        <f>#REF!-#REF!</f>
        <v>#REF!</v>
      </c>
      <c r="G4609" s="117"/>
      <c r="H4609" s="117"/>
      <c r="I4609" s="117"/>
      <c r="K4609" s="320" t="e">
        <f>#REF!-#REF!</f>
        <v>#REF!</v>
      </c>
    </row>
    <row r="4610" spans="2:11" ht="14.1" customHeight="1" thickBot="1">
      <c r="B4610" s="126"/>
      <c r="C4610" s="125" t="s">
        <v>6931</v>
      </c>
      <c r="D4610" s="330"/>
      <c r="E4610" s="379"/>
      <c r="F4610" s="265" t="e">
        <f>#REF!-#REF!</f>
        <v>#REF!</v>
      </c>
      <c r="G4610" s="117"/>
      <c r="H4610" s="117"/>
      <c r="I4610" s="117"/>
      <c r="K4610" s="320" t="e">
        <f>#REF!-#REF!</f>
        <v>#REF!</v>
      </c>
    </row>
    <row r="4611" spans="2:11" ht="14.1" customHeight="1" thickBot="1">
      <c r="B4611" s="126"/>
      <c r="C4611" s="125" t="s">
        <v>4627</v>
      </c>
      <c r="D4611" s="330"/>
      <c r="E4611" s="379"/>
      <c r="F4611" s="265" t="e">
        <f>#REF!-#REF!</f>
        <v>#REF!</v>
      </c>
      <c r="G4611" s="94">
        <f>G4608-G4609-G4610</f>
        <v>1000</v>
      </c>
      <c r="H4611" s="94">
        <f>H4608-H4609-H4610</f>
        <v>0</v>
      </c>
      <c r="I4611" s="94">
        <f>I4608-I4609-I4610</f>
        <v>1000</v>
      </c>
      <c r="K4611" s="320" t="e">
        <f>#REF!-#REF!</f>
        <v>#REF!</v>
      </c>
    </row>
    <row r="4612" spans="2:11" ht="14.1" customHeight="1" thickBot="1">
      <c r="B4612" s="133" t="s">
        <v>2937</v>
      </c>
      <c r="C4612" s="344"/>
      <c r="D4612" s="346"/>
      <c r="E4612" s="308">
        <f>E4613+E4614+E4615</f>
        <v>0</v>
      </c>
      <c r="F4612" s="308" t="e">
        <f>F4613+F4614+F4615</f>
        <v>#REF!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20"/>
    </row>
    <row r="4613" spans="2:11" ht="14.1" customHeight="1" thickBot="1">
      <c r="B4613" s="126"/>
      <c r="C4613" s="125" t="s">
        <v>6932</v>
      </c>
      <c r="D4613" s="330"/>
      <c r="E4613" s="379"/>
      <c r="F4613" s="265" t="e">
        <f>#REF!-#REF!</f>
        <v>#REF!</v>
      </c>
      <c r="G4613" s="117"/>
      <c r="H4613" s="117"/>
      <c r="I4613" s="117"/>
      <c r="K4613" s="320"/>
    </row>
    <row r="4614" spans="2:11" ht="14.1" customHeight="1" thickBot="1">
      <c r="B4614" s="126"/>
      <c r="C4614" s="125" t="s">
        <v>6931</v>
      </c>
      <c r="D4614" s="330"/>
      <c r="E4614" s="379"/>
      <c r="F4614" s="265" t="e">
        <f>#REF!-#REF!</f>
        <v>#REF!</v>
      </c>
      <c r="G4614" s="117"/>
      <c r="H4614" s="117"/>
      <c r="I4614" s="117"/>
      <c r="K4614" s="320"/>
    </row>
    <row r="4615" spans="2:11" ht="14.1" customHeight="1" thickBot="1">
      <c r="B4615" s="126"/>
      <c r="C4615" s="125" t="s">
        <v>4627</v>
      </c>
      <c r="D4615" s="330"/>
      <c r="E4615" s="379"/>
      <c r="F4615" s="265" t="e">
        <f>#REF!-#REF!</f>
        <v>#REF!</v>
      </c>
      <c r="G4615" s="94">
        <f t="shared" ref="G4615:I4616" si="120">G3827</f>
        <v>0</v>
      </c>
      <c r="H4615" s="94">
        <f t="shared" si="120"/>
        <v>0</v>
      </c>
      <c r="I4615" s="94">
        <f t="shared" si="120"/>
        <v>0</v>
      </c>
      <c r="K4615" s="320"/>
    </row>
    <row r="4616" spans="2:11" ht="14.1" customHeight="1" thickBot="1">
      <c r="B4616" s="133" t="s">
        <v>5324</v>
      </c>
      <c r="C4616" s="344"/>
      <c r="D4616" s="330"/>
      <c r="E4616" s="346">
        <f>E4617+E4618+E4619</f>
        <v>0</v>
      </c>
      <c r="F4616" s="345" t="e">
        <f>F4617+F4618+F4619</f>
        <v>#REF!</v>
      </c>
      <c r="G4616" s="265">
        <f t="shared" si="120"/>
        <v>0</v>
      </c>
      <c r="H4616" s="265">
        <f t="shared" si="120"/>
        <v>0</v>
      </c>
      <c r="I4616" s="265">
        <f t="shared" si="120"/>
        <v>0</v>
      </c>
      <c r="K4616" s="320"/>
    </row>
    <row r="4617" spans="2:11" ht="14.1" customHeight="1" thickBot="1">
      <c r="B4617" s="126"/>
      <c r="C4617" s="125" t="s">
        <v>6932</v>
      </c>
      <c r="D4617" s="330"/>
      <c r="E4617" s="379"/>
      <c r="F4617" s="265" t="e">
        <f>#REF!-#REF!</f>
        <v>#REF!</v>
      </c>
      <c r="G4617" s="117"/>
      <c r="H4617" s="117"/>
      <c r="I4617" s="117"/>
      <c r="K4617" s="320"/>
    </row>
    <row r="4618" spans="2:11" ht="14.1" customHeight="1" thickBot="1">
      <c r="B4618" s="126"/>
      <c r="C4618" s="125" t="s">
        <v>6931</v>
      </c>
      <c r="D4618" s="330"/>
      <c r="E4618" s="379"/>
      <c r="F4618" s="265" t="e">
        <f>#REF!-#REF!</f>
        <v>#REF!</v>
      </c>
      <c r="G4618" s="117"/>
      <c r="H4618" s="117"/>
      <c r="I4618" s="117"/>
      <c r="K4618" s="320"/>
    </row>
    <row r="4619" spans="2:11" ht="14.1" customHeight="1" thickBot="1">
      <c r="B4619" s="126"/>
      <c r="C4619" s="125" t="s">
        <v>4627</v>
      </c>
      <c r="D4619" s="330"/>
      <c r="E4619" s="379"/>
      <c r="F4619" s="265" t="e">
        <f>#REF!-#REF!</f>
        <v>#REF!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20"/>
    </row>
    <row r="4620" spans="2:11" ht="14.1" customHeight="1" thickBot="1">
      <c r="B4620" s="133" t="s">
        <v>8988</v>
      </c>
      <c r="C4620" s="344"/>
      <c r="D4620" s="346"/>
      <c r="E4620" s="346"/>
      <c r="F4620" s="345" t="e">
        <f>#REF!-#REF!</f>
        <v>#REF!</v>
      </c>
      <c r="G4620" s="94">
        <f>G3829</f>
        <v>0</v>
      </c>
      <c r="H4620" s="94">
        <f>H3829</f>
        <v>0</v>
      </c>
      <c r="I4620" s="94">
        <f>I3829</f>
        <v>0</v>
      </c>
      <c r="K4620" s="320" t="e">
        <f>#REF!-#REF!</f>
        <v>#REF!</v>
      </c>
    </row>
    <row r="4621" spans="2:11" ht="14.1" customHeight="1" thickBot="1">
      <c r="B4621" s="126"/>
      <c r="C4621" s="125" t="s">
        <v>6932</v>
      </c>
      <c r="D4621" s="330"/>
      <c r="E4621" s="379"/>
      <c r="F4621" s="265" t="e">
        <f>#REF!-#REF!</f>
        <v>#REF!</v>
      </c>
      <c r="G4621" s="117"/>
      <c r="H4621" s="117"/>
      <c r="I4621" s="117"/>
      <c r="K4621" s="320" t="e">
        <f>#REF!-#REF!</f>
        <v>#REF!</v>
      </c>
    </row>
    <row r="4622" spans="2:11" ht="14.1" customHeight="1" thickBot="1">
      <c r="B4622" s="126"/>
      <c r="C4622" s="125" t="s">
        <v>6931</v>
      </c>
      <c r="D4622" s="330"/>
      <c r="E4622" s="379"/>
      <c r="F4622" s="265" t="e">
        <f>#REF!-#REF!</f>
        <v>#REF!</v>
      </c>
      <c r="G4622" s="117"/>
      <c r="H4622" s="117"/>
      <c r="I4622" s="117"/>
      <c r="K4622" s="320" t="e">
        <f>#REF!-#REF!</f>
        <v>#REF!</v>
      </c>
    </row>
    <row r="4623" spans="2:11" ht="14.1" customHeight="1" thickBot="1">
      <c r="B4623" s="126"/>
      <c r="C4623" s="125" t="s">
        <v>4627</v>
      </c>
      <c r="D4623" s="330"/>
      <c r="E4623" s="379"/>
      <c r="F4623" s="265" t="e">
        <f>#REF!-#REF!</f>
        <v>#REF!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20" t="e">
        <f>#REF!-#REF!</f>
        <v>#REF!</v>
      </c>
    </row>
    <row r="4624" spans="2:11" ht="14.1" customHeight="1" thickBot="1">
      <c r="B4624" s="133" t="s">
        <v>8989</v>
      </c>
      <c r="C4624" s="344"/>
      <c r="D4624" s="346"/>
      <c r="E4624" s="346"/>
      <c r="F4624" s="345" t="e">
        <f>#REF!-#REF!</f>
        <v>#REF!</v>
      </c>
      <c r="G4624" s="94">
        <f>G3830</f>
        <v>0</v>
      </c>
      <c r="H4624" s="94">
        <f>H3830</f>
        <v>0</v>
      </c>
      <c r="I4624" s="94">
        <f>I3830</f>
        <v>0</v>
      </c>
      <c r="K4624" s="320" t="e">
        <f>#REF!-#REF!</f>
        <v>#REF!</v>
      </c>
    </row>
    <row r="4625" spans="2:15" ht="14.1" customHeight="1" thickBot="1">
      <c r="B4625" s="122"/>
      <c r="C4625" s="125" t="s">
        <v>6932</v>
      </c>
      <c r="D4625" s="330"/>
      <c r="E4625" s="379"/>
      <c r="F4625" s="265" t="e">
        <f>#REF!-#REF!</f>
        <v>#REF!</v>
      </c>
      <c r="G4625" s="117"/>
      <c r="H4625" s="117"/>
      <c r="I4625" s="117"/>
      <c r="K4625" s="320" t="e">
        <f>#REF!-#REF!</f>
        <v>#REF!</v>
      </c>
    </row>
    <row r="4626" spans="2:15" ht="14.1" customHeight="1" thickBot="1">
      <c r="B4626" s="122"/>
      <c r="C4626" s="125" t="s">
        <v>6931</v>
      </c>
      <c r="D4626" s="330"/>
      <c r="E4626" s="379"/>
      <c r="F4626" s="265" t="e">
        <f>#REF!-#REF!</f>
        <v>#REF!</v>
      </c>
      <c r="G4626" s="117"/>
      <c r="H4626" s="117"/>
      <c r="I4626" s="117"/>
      <c r="K4626" s="320" t="e">
        <f>#REF!-#REF!</f>
        <v>#REF!</v>
      </c>
    </row>
    <row r="4627" spans="2:15" ht="14.1" customHeight="1" thickBot="1">
      <c r="B4627" s="122"/>
      <c r="C4627" s="125" t="s">
        <v>4627</v>
      </c>
      <c r="D4627" s="330"/>
      <c r="E4627" s="379"/>
      <c r="F4627" s="265" t="e">
        <f>#REF!-#REF!</f>
        <v>#REF!</v>
      </c>
      <c r="G4627" s="94">
        <f>G4624-G4625-G4626</f>
        <v>0</v>
      </c>
      <c r="H4627" s="94">
        <f>H4624-H4625-H4626</f>
        <v>0</v>
      </c>
      <c r="I4627" s="94">
        <f>I4624-I4625-I4626</f>
        <v>0</v>
      </c>
      <c r="K4627" s="320" t="e">
        <f>#REF!-#REF!</f>
        <v>#REF!</v>
      </c>
    </row>
    <row r="4628" spans="2:15" ht="14.1" customHeight="1" thickBot="1">
      <c r="B4628" s="133" t="s">
        <v>5266</v>
      </c>
      <c r="C4628" s="134"/>
      <c r="D4628" s="134"/>
      <c r="E4628" s="378"/>
      <c r="F4628" s="266" t="e">
        <f>#REF!-#REF!</f>
        <v>#REF!</v>
      </c>
      <c r="G4628" s="94">
        <f>G3832</f>
        <v>1000000</v>
      </c>
      <c r="H4628" s="94">
        <f>H3832</f>
        <v>0</v>
      </c>
      <c r="I4628" s="94">
        <f>I3832</f>
        <v>0</v>
      </c>
      <c r="K4628" s="320" t="e">
        <f>#REF!-#REF!</f>
        <v>#REF!</v>
      </c>
    </row>
    <row r="4629" spans="2:15" ht="14.1" customHeight="1" thickBot="1">
      <c r="B4629" s="122"/>
      <c r="C4629" s="125" t="s">
        <v>6932</v>
      </c>
      <c r="D4629" s="123"/>
      <c r="E4629" s="379"/>
      <c r="F4629" s="265" t="e">
        <f>#REF!-#REF!</f>
        <v>#REF!</v>
      </c>
      <c r="G4629" s="117"/>
      <c r="H4629" s="117"/>
      <c r="I4629" s="117"/>
      <c r="K4629" s="320" t="e">
        <f>#REF!-#REF!</f>
        <v>#REF!</v>
      </c>
      <c r="M4629" s="94"/>
    </row>
    <row r="4630" spans="2:15" ht="14.1" customHeight="1" thickBot="1">
      <c r="B4630" s="122"/>
      <c r="C4630" s="125" t="s">
        <v>6931</v>
      </c>
      <c r="D4630" s="123"/>
      <c r="E4630" s="379"/>
      <c r="F4630" s="265" t="e">
        <f>#REF!-#REF!</f>
        <v>#REF!</v>
      </c>
      <c r="G4630" s="117"/>
      <c r="H4630" s="117"/>
      <c r="I4630" s="117"/>
      <c r="K4630" s="320" t="e">
        <f>#REF!-#REF!</f>
        <v>#REF!</v>
      </c>
      <c r="M4630" s="94"/>
      <c r="N4630" s="94"/>
      <c r="O4630" s="94"/>
    </row>
    <row r="4631" spans="2:15" ht="14.1" customHeight="1" thickBot="1">
      <c r="B4631" s="122"/>
      <c r="C4631" s="125" t="s">
        <v>4627</v>
      </c>
      <c r="D4631" s="123"/>
      <c r="E4631" s="379"/>
      <c r="F4631" s="265" t="e">
        <f>#REF!-#REF!</f>
        <v>#REF!</v>
      </c>
      <c r="G4631" s="94">
        <f>G4628-G4629-G4630</f>
        <v>1000000</v>
      </c>
      <c r="H4631" s="94">
        <f>H4628-H4629-H4630</f>
        <v>0</v>
      </c>
      <c r="I4631" s="94">
        <f>I4628-I4629-I4630</f>
        <v>0</v>
      </c>
      <c r="K4631" s="320" t="e">
        <f>#REF!-#REF!</f>
        <v>#REF!</v>
      </c>
      <c r="M4631" s="94"/>
    </row>
    <row r="4632" spans="2:15" ht="14.1" customHeight="1" thickBot="1">
      <c r="B4632" s="133" t="s">
        <v>8937</v>
      </c>
      <c r="C4632" s="134"/>
      <c r="D4632" s="134"/>
      <c r="E4632" s="135">
        <f>E3836</f>
        <v>0</v>
      </c>
      <c r="F4632" s="135">
        <f>F3836</f>
        <v>0</v>
      </c>
      <c r="G4632" s="395">
        <f>G3836</f>
        <v>0</v>
      </c>
      <c r="H4632" s="395">
        <f>H3836</f>
        <v>0</v>
      </c>
      <c r="I4632" s="395">
        <f>I3836</f>
        <v>0</v>
      </c>
      <c r="K4632" s="320" t="e">
        <f>#REF!-#REF!</f>
        <v>#REF!</v>
      </c>
      <c r="M4632" s="94"/>
    </row>
    <row r="4633" spans="2:15" ht="14.1" customHeight="1" thickBot="1">
      <c r="B4633" s="122"/>
      <c r="C4633" s="125" t="s">
        <v>6932</v>
      </c>
      <c r="D4633" s="123"/>
      <c r="E4633" s="379"/>
      <c r="F4633" s="265" t="e">
        <f>#REF!-#REF!</f>
        <v>#REF!</v>
      </c>
      <c r="G4633" s="117"/>
      <c r="H4633" s="117"/>
      <c r="I4633" s="117"/>
      <c r="K4633" s="320" t="e">
        <f>#REF!-#REF!</f>
        <v>#REF!</v>
      </c>
      <c r="M4633" s="94"/>
    </row>
    <row r="4634" spans="2:15" ht="14.1" customHeight="1" thickBot="1">
      <c r="B4634" s="122"/>
      <c r="C4634" s="125" t="s">
        <v>6931</v>
      </c>
      <c r="D4634" s="123"/>
      <c r="E4634" s="379"/>
      <c r="F4634" s="265" t="e">
        <f>#REF!-#REF!</f>
        <v>#REF!</v>
      </c>
      <c r="G4634" s="117"/>
      <c r="H4634" s="117"/>
      <c r="I4634" s="117"/>
      <c r="K4634" s="320" t="e">
        <f>#REF!-#REF!</f>
        <v>#REF!</v>
      </c>
      <c r="M4634" s="94"/>
    </row>
    <row r="4635" spans="2:15" ht="14.1" customHeight="1" thickBot="1">
      <c r="B4635" s="122"/>
      <c r="C4635" s="125" t="s">
        <v>4627</v>
      </c>
      <c r="D4635" s="123"/>
      <c r="E4635" s="379"/>
      <c r="F4635" s="265" t="e">
        <f>#REF!-#REF!</f>
        <v>#REF!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20" t="e">
        <f>#REF!-#REF!</f>
        <v>#REF!</v>
      </c>
      <c r="M4635" s="94"/>
    </row>
    <row r="4636" spans="2:15" ht="14.1" customHeight="1" thickBot="1">
      <c r="B4636" s="133" t="s">
        <v>8990</v>
      </c>
      <c r="C4636" s="344"/>
      <c r="D4636" s="346"/>
      <c r="E4636" s="346"/>
      <c r="F4636" s="345" t="e">
        <f>#REF!-#REF!</f>
        <v>#REF!</v>
      </c>
      <c r="G4636" s="94">
        <f>G3837</f>
        <v>90000</v>
      </c>
      <c r="H4636" s="94">
        <f>H3837</f>
        <v>0</v>
      </c>
      <c r="I4636" s="94">
        <f>I3837</f>
        <v>0</v>
      </c>
      <c r="K4636" s="320" t="e">
        <f>#REF!-#REF!</f>
        <v>#REF!</v>
      </c>
      <c r="M4636" s="94"/>
    </row>
    <row r="4637" spans="2:15" ht="14.1" customHeight="1" thickBot="1">
      <c r="B4637" s="126"/>
      <c r="C4637" s="125" t="s">
        <v>6932</v>
      </c>
      <c r="D4637" s="330"/>
      <c r="E4637" s="379"/>
      <c r="F4637" s="265" t="e">
        <f>#REF!-#REF!</f>
        <v>#REF!</v>
      </c>
      <c r="G4637" s="117"/>
      <c r="H4637" s="117"/>
      <c r="I4637" s="117"/>
      <c r="K4637" s="320" t="e">
        <f>#REF!-#REF!</f>
        <v>#REF!</v>
      </c>
      <c r="M4637" s="94"/>
    </row>
    <row r="4638" spans="2:15" ht="14.1" customHeight="1" thickBot="1">
      <c r="B4638" s="126"/>
      <c r="C4638" s="125" t="s">
        <v>6931</v>
      </c>
      <c r="D4638" s="330"/>
      <c r="E4638" s="379"/>
      <c r="F4638" s="265" t="e">
        <f>#REF!-#REF!</f>
        <v>#REF!</v>
      </c>
      <c r="G4638" s="117"/>
      <c r="H4638" s="117"/>
      <c r="I4638" s="117"/>
      <c r="K4638" s="320" t="e">
        <f>#REF!-#REF!</f>
        <v>#REF!</v>
      </c>
      <c r="M4638" s="94"/>
    </row>
    <row r="4639" spans="2:15" ht="14.1" customHeight="1" thickBot="1">
      <c r="B4639" s="126"/>
      <c r="C4639" s="125" t="s">
        <v>4627</v>
      </c>
      <c r="D4639" s="330"/>
      <c r="E4639" s="379"/>
      <c r="F4639" s="265" t="e">
        <f>#REF!-#REF!</f>
        <v>#REF!</v>
      </c>
      <c r="G4639" s="94">
        <f>G4636-G4637-G4638</f>
        <v>90000</v>
      </c>
      <c r="H4639" s="94">
        <f>H4636-H4637-H4638</f>
        <v>0</v>
      </c>
      <c r="I4639" s="94">
        <f>I4636-I4637-I4638</f>
        <v>0</v>
      </c>
      <c r="K4639" s="320" t="e">
        <f>#REF!-#REF!</f>
        <v>#REF!</v>
      </c>
      <c r="M4639" s="94"/>
    </row>
    <row r="4640" spans="2:15" ht="14.1" customHeight="1" thickBot="1">
      <c r="B4640" s="133" t="s">
        <v>8991</v>
      </c>
      <c r="C4640" s="344"/>
      <c r="D4640" s="346"/>
      <c r="E4640" s="346"/>
      <c r="F4640" s="345" t="e">
        <f>#REF!-#REF!</f>
        <v>#REF!</v>
      </c>
      <c r="G4640" s="94">
        <f>G3838</f>
        <v>0</v>
      </c>
      <c r="H4640" s="94">
        <f>H3838</f>
        <v>0</v>
      </c>
      <c r="I4640" s="94">
        <f>I3838</f>
        <v>0</v>
      </c>
      <c r="K4640" s="320" t="e">
        <f>#REF!-#REF!</f>
        <v>#REF!</v>
      </c>
      <c r="M4640" s="94"/>
    </row>
    <row r="4641" spans="2:13" ht="14.1" customHeight="1" thickBot="1">
      <c r="B4641" s="126"/>
      <c r="C4641" s="125" t="s">
        <v>6932</v>
      </c>
      <c r="D4641" s="330"/>
      <c r="E4641" s="379"/>
      <c r="F4641" s="265" t="e">
        <f>#REF!-#REF!</f>
        <v>#REF!</v>
      </c>
      <c r="G4641" s="117"/>
      <c r="H4641" s="117"/>
      <c r="I4641" s="117"/>
      <c r="K4641" s="320" t="e">
        <f>#REF!-#REF!</f>
        <v>#REF!</v>
      </c>
      <c r="M4641" s="94"/>
    </row>
    <row r="4642" spans="2:13" ht="14.1" customHeight="1" thickBot="1">
      <c r="B4642" s="126"/>
      <c r="C4642" s="125" t="s">
        <v>6931</v>
      </c>
      <c r="D4642" s="330"/>
      <c r="E4642" s="379"/>
      <c r="F4642" s="265" t="e">
        <f>#REF!-#REF!</f>
        <v>#REF!</v>
      </c>
      <c r="G4642" s="117"/>
      <c r="H4642" s="117"/>
      <c r="I4642" s="117"/>
      <c r="K4642" s="320" t="e">
        <f>#REF!-#REF!</f>
        <v>#REF!</v>
      </c>
      <c r="M4642" s="94"/>
    </row>
    <row r="4643" spans="2:13" ht="14.1" customHeight="1" thickBot="1">
      <c r="B4643" s="126"/>
      <c r="C4643" s="125" t="s">
        <v>4627</v>
      </c>
      <c r="D4643" s="330"/>
      <c r="E4643" s="379"/>
      <c r="F4643" s="265" t="e">
        <f>#REF!-#REF!</f>
        <v>#REF!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20" t="e">
        <f>#REF!-#REF!</f>
        <v>#REF!</v>
      </c>
      <c r="M4643" s="94"/>
    </row>
    <row r="4644" spans="2:13" ht="14.1" customHeight="1" thickBot="1">
      <c r="B4644" s="133" t="s">
        <v>1137</v>
      </c>
      <c r="C4644" s="344"/>
      <c r="D4644" s="346"/>
      <c r="E4644" s="352"/>
      <c r="F4644" s="352">
        <f>F3839</f>
        <v>0</v>
      </c>
      <c r="G4644" s="353">
        <f>G3839</f>
        <v>0</v>
      </c>
      <c r="H4644" s="353">
        <f>H3839</f>
        <v>0</v>
      </c>
      <c r="I4644" s="353">
        <f>I3839</f>
        <v>0</v>
      </c>
      <c r="K4644" s="320" t="e">
        <f>#REF!-#REF!</f>
        <v>#REF!</v>
      </c>
      <c r="M4644" s="94"/>
    </row>
    <row r="4645" spans="2:13" ht="14.1" customHeight="1" thickBot="1">
      <c r="B4645" s="126"/>
      <c r="C4645" s="125" t="s">
        <v>6932</v>
      </c>
      <c r="D4645" s="330"/>
      <c r="E4645" s="379"/>
      <c r="F4645" s="265" t="e">
        <f>#REF!-#REF!</f>
        <v>#REF!</v>
      </c>
      <c r="G4645" s="117"/>
      <c r="H4645" s="117"/>
      <c r="I4645" s="117"/>
      <c r="K4645" s="320" t="e">
        <f>#REF!-#REF!</f>
        <v>#REF!</v>
      </c>
      <c r="M4645" s="94"/>
    </row>
    <row r="4646" spans="2:13" ht="14.1" customHeight="1" thickBot="1">
      <c r="B4646" s="126"/>
      <c r="C4646" s="125" t="s">
        <v>6931</v>
      </c>
      <c r="D4646" s="330"/>
      <c r="E4646" s="379"/>
      <c r="F4646" s="265" t="e">
        <f>#REF!-#REF!</f>
        <v>#REF!</v>
      </c>
      <c r="G4646" s="117"/>
      <c r="H4646" s="117"/>
      <c r="I4646" s="117"/>
      <c r="K4646" s="320" t="e">
        <f>#REF!-#REF!</f>
        <v>#REF!</v>
      </c>
      <c r="M4646" s="94"/>
    </row>
    <row r="4647" spans="2:13" ht="14.1" customHeight="1" thickBot="1">
      <c r="B4647" s="126"/>
      <c r="C4647" s="125" t="s">
        <v>4627</v>
      </c>
      <c r="D4647" s="330"/>
      <c r="E4647" s="379"/>
      <c r="F4647" s="265" t="e">
        <f>#REF!-#REF!</f>
        <v>#REF!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20" t="e">
        <f>#REF!-#REF!</f>
        <v>#REF!</v>
      </c>
      <c r="M4647" s="94"/>
    </row>
    <row r="4648" spans="2:13" ht="14.1" customHeight="1" thickBot="1">
      <c r="B4648" s="133" t="s">
        <v>8992</v>
      </c>
      <c r="C4648" s="344"/>
      <c r="D4648" s="346"/>
      <c r="E4648" s="346"/>
      <c r="F4648" s="345" t="e">
        <f>#REF!-#REF!</f>
        <v>#REF!</v>
      </c>
      <c r="G4648" s="94">
        <f>G3840</f>
        <v>44591</v>
      </c>
      <c r="H4648" s="94">
        <f>H3840</f>
        <v>0</v>
      </c>
      <c r="I4648" s="94">
        <f>I3840</f>
        <v>11666</v>
      </c>
      <c r="K4648" s="320" t="e">
        <f>#REF!-#REF!</f>
        <v>#REF!</v>
      </c>
      <c r="M4648" s="94"/>
    </row>
    <row r="4649" spans="2:13" ht="14.1" customHeight="1" thickBot="1">
      <c r="B4649" s="126"/>
      <c r="C4649" s="125" t="s">
        <v>6932</v>
      </c>
      <c r="D4649" s="330"/>
      <c r="E4649" s="379"/>
      <c r="F4649" s="265" t="e">
        <f>#REF!-#REF!</f>
        <v>#REF!</v>
      </c>
      <c r="G4649" s="117">
        <f>G719</f>
        <v>4600</v>
      </c>
      <c r="H4649" s="117">
        <f>H719</f>
        <v>0</v>
      </c>
      <c r="I4649" s="117">
        <f>I719</f>
        <v>1675</v>
      </c>
      <c r="K4649" s="320" t="e">
        <f>#REF!-#REF!</f>
        <v>#REF!</v>
      </c>
      <c r="M4649" s="94"/>
    </row>
    <row r="4650" spans="2:13" ht="14.1" customHeight="1" thickBot="1">
      <c r="B4650" s="126"/>
      <c r="C4650" s="125" t="s">
        <v>6931</v>
      </c>
      <c r="D4650" s="330"/>
      <c r="E4650" s="379"/>
      <c r="F4650" s="265" t="e">
        <f>#REF!-#REF!</f>
        <v>#REF!</v>
      </c>
      <c r="G4650" s="117"/>
      <c r="H4650" s="117"/>
      <c r="I4650" s="117"/>
      <c r="K4650" s="320" t="e">
        <f>#REF!-#REF!</f>
        <v>#REF!</v>
      </c>
      <c r="M4650" s="94"/>
    </row>
    <row r="4651" spans="2:13" ht="14.1" customHeight="1" thickBot="1">
      <c r="B4651" s="126"/>
      <c r="C4651" s="125" t="s">
        <v>4627</v>
      </c>
      <c r="D4651" s="330"/>
      <c r="E4651" s="379"/>
      <c r="F4651" s="265" t="e">
        <f>#REF!-#REF!</f>
        <v>#REF!</v>
      </c>
      <c r="G4651" s="94">
        <f>G4648-G4649-G4650</f>
        <v>39991</v>
      </c>
      <c r="H4651" s="94">
        <f>H4648-H4649-H4650</f>
        <v>0</v>
      </c>
      <c r="I4651" s="94">
        <f>I4648-I4649-I4650</f>
        <v>9991</v>
      </c>
      <c r="K4651" s="320" t="e">
        <f>#REF!-#REF!</f>
        <v>#REF!</v>
      </c>
      <c r="M4651" s="94"/>
    </row>
    <row r="4652" spans="2:13" ht="14.1" customHeight="1" thickBot="1">
      <c r="B4652" s="133" t="s">
        <v>8993</v>
      </c>
      <c r="C4652" s="344"/>
      <c r="D4652" s="346"/>
      <c r="E4652" s="346"/>
      <c r="F4652" s="345" t="e">
        <f>#REF!-#REF!</f>
        <v>#REF!</v>
      </c>
      <c r="G4652" s="94">
        <f>G3841</f>
        <v>0</v>
      </c>
      <c r="H4652" s="94">
        <f>H3841</f>
        <v>0</v>
      </c>
      <c r="I4652" s="94">
        <f>I3841</f>
        <v>0</v>
      </c>
      <c r="K4652" s="320" t="e">
        <f>#REF!-#REF!</f>
        <v>#REF!</v>
      </c>
      <c r="M4652" s="94"/>
    </row>
    <row r="4653" spans="2:13" ht="14.1" customHeight="1" thickBot="1">
      <c r="B4653" s="126"/>
      <c r="C4653" s="125" t="s">
        <v>6932</v>
      </c>
      <c r="D4653" s="330"/>
      <c r="E4653" s="379"/>
      <c r="F4653" s="265" t="e">
        <f>#REF!-#REF!</f>
        <v>#REF!</v>
      </c>
      <c r="G4653" s="117"/>
      <c r="H4653" s="117"/>
      <c r="I4653" s="117"/>
      <c r="K4653" s="320" t="e">
        <f>#REF!-#REF!</f>
        <v>#REF!</v>
      </c>
      <c r="M4653" s="94"/>
    </row>
    <row r="4654" spans="2:13" ht="14.1" customHeight="1" thickBot="1">
      <c r="B4654" s="126"/>
      <c r="C4654" s="125" t="s">
        <v>6931</v>
      </c>
      <c r="D4654" s="330"/>
      <c r="E4654" s="379"/>
      <c r="F4654" s="265" t="e">
        <f>#REF!-#REF!</f>
        <v>#REF!</v>
      </c>
      <c r="G4654" s="117"/>
      <c r="H4654" s="117"/>
      <c r="I4654" s="117"/>
      <c r="K4654" s="320" t="e">
        <f>#REF!-#REF!</f>
        <v>#REF!</v>
      </c>
      <c r="M4654" s="94"/>
    </row>
    <row r="4655" spans="2:13" ht="14.1" customHeight="1" thickBot="1">
      <c r="B4655" s="126"/>
      <c r="C4655" s="125" t="s">
        <v>4627</v>
      </c>
      <c r="D4655" s="330"/>
      <c r="E4655" s="379"/>
      <c r="F4655" s="265" t="e">
        <f>#REF!-#REF!</f>
        <v>#REF!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20" t="e">
        <f>#REF!-#REF!</f>
        <v>#REF!</v>
      </c>
      <c r="M4655" s="94"/>
    </row>
    <row r="4656" spans="2:13" ht="14.1" customHeight="1" thickBot="1">
      <c r="B4656" s="133" t="s">
        <v>8994</v>
      </c>
      <c r="C4656" s="344"/>
      <c r="D4656" s="346"/>
      <c r="E4656" s="346"/>
      <c r="F4656" s="345" t="e">
        <f>#REF!-#REF!</f>
        <v>#REF!</v>
      </c>
      <c r="G4656" s="94">
        <f>G3842</f>
        <v>0</v>
      </c>
      <c r="H4656" s="94">
        <f>H3842</f>
        <v>0</v>
      </c>
      <c r="I4656" s="94">
        <f>I3842</f>
        <v>0</v>
      </c>
      <c r="K4656" s="320" t="e">
        <f>#REF!-#REF!</f>
        <v>#REF!</v>
      </c>
      <c r="M4656" s="94"/>
    </row>
    <row r="4657" spans="1:13" ht="14.1" customHeight="1" thickBot="1">
      <c r="B4657" s="122"/>
      <c r="C4657" s="125" t="s">
        <v>6932</v>
      </c>
      <c r="D4657" s="330"/>
      <c r="E4657" s="379"/>
      <c r="F4657" s="265" t="e">
        <f>#REF!-#REF!</f>
        <v>#REF!</v>
      </c>
      <c r="G4657" s="117"/>
      <c r="H4657" s="117"/>
      <c r="I4657" s="117"/>
      <c r="K4657" s="320" t="e">
        <f>#REF!-#REF!</f>
        <v>#REF!</v>
      </c>
      <c r="M4657" s="94"/>
    </row>
    <row r="4658" spans="1:13" ht="14.1" customHeight="1" thickBot="1">
      <c r="B4658" s="122"/>
      <c r="C4658" s="125" t="s">
        <v>6931</v>
      </c>
      <c r="D4658" s="330"/>
      <c r="E4658" s="379"/>
      <c r="F4658" s="265" t="e">
        <f>#REF!-#REF!</f>
        <v>#REF!</v>
      </c>
      <c r="G4658" s="117"/>
      <c r="H4658" s="117"/>
      <c r="I4658" s="117"/>
      <c r="K4658" s="320" t="e">
        <f>#REF!-#REF!</f>
        <v>#REF!</v>
      </c>
      <c r="M4658" s="94"/>
    </row>
    <row r="4659" spans="1:13" ht="14.1" customHeight="1" thickBot="1">
      <c r="B4659" s="122"/>
      <c r="C4659" s="125" t="s">
        <v>4627</v>
      </c>
      <c r="D4659" s="330"/>
      <c r="E4659" s="379"/>
      <c r="F4659" s="265" t="e">
        <f>#REF!-#REF!</f>
        <v>#REF!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20" t="e">
        <f>#REF!-#REF!</f>
        <v>#REF!</v>
      </c>
      <c r="M4659" s="94"/>
    </row>
    <row r="4660" spans="1:13" ht="14.1" customHeight="1" thickBot="1">
      <c r="B4660" s="126"/>
      <c r="C4660" s="127"/>
      <c r="D4660" s="127"/>
      <c r="E4660" s="380"/>
      <c r="F4660" s="268" t="e">
        <f>#REF!-#REF!</f>
        <v>#REF!</v>
      </c>
      <c r="G4660" s="118">
        <f>SUM(G4661:G4663)</f>
        <v>4233174.8100000005</v>
      </c>
      <c r="H4660" s="118">
        <f>SUM(H4661:H4663)</f>
        <v>0</v>
      </c>
      <c r="I4660" s="118">
        <f>SUM(I4661:I4663)</f>
        <v>770793.92</v>
      </c>
      <c r="K4660" s="320" t="e">
        <f>#REF!-#REF!</f>
        <v>#REF!</v>
      </c>
      <c r="M4660" s="94"/>
    </row>
    <row r="4661" spans="1:13" ht="14.1" customHeight="1" thickBot="1">
      <c r="B4661" s="126"/>
      <c r="C4661" s="128" t="s">
        <v>6932</v>
      </c>
      <c r="D4661" s="127"/>
      <c r="E4661" s="381"/>
      <c r="F4661" s="265" t="e">
        <f>#REF!-#REF!</f>
        <v>#REF!</v>
      </c>
      <c r="G4661" s="94">
        <f>G4529+G4533+G4537+G4541+G4545+G4549+G4553+G4557+G4561+G4573+G4581+G4585+G4589+G4601+G4629+G4633+G4577+G4593+G4565+G4569+G4605+G4609+G4621+G4625+G4637+G4641+G4649+G4653+G4657+G4597+G4645+G4613+G4617</f>
        <v>93500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23400</v>
      </c>
      <c r="K4661" s="320" t="e">
        <f>#REF!-#REF!</f>
        <v>#REF!</v>
      </c>
    </row>
    <row r="4662" spans="1:13" ht="14.1" customHeight="1" thickBot="1">
      <c r="B4662" s="126"/>
      <c r="C4662" s="128" t="s">
        <v>6931</v>
      </c>
      <c r="D4662" s="127"/>
      <c r="E4662" s="381"/>
      <c r="F4662" s="265" t="e">
        <f>#REF!-#REF!</f>
        <v>#REF!</v>
      </c>
      <c r="G4662" s="94">
        <f>G4530+G4534+G4538+G4542+G4546+G4550+G4554+G4558+G4562+G4574+G4582+G4586+G4590+G4602+G4630+G4634+G4578+G4594+G4566+G4570+G4606+G4610+G4622+G4626+G4638+G4642+G4650+G4654+G4658+G4598+G4646+G4614+G4618+G4634</f>
        <v>0</v>
      </c>
      <c r="H4662" s="94">
        <f>H4530+H4534+H4538+H4542+H4546+H4550+H4554+H4558+H4562+H4574+H4582+H4586+H4590+H4602+H4630+H4634+H4578+H4594+H4566+H4570+H4606+H4610+H4622+H4626+H4638+H4642+H4650+H4654+H4658+H4598+H4646+H4614+H4618</f>
        <v>0</v>
      </c>
      <c r="I4662" s="94">
        <f>I4530+I4534+I4538+I4542+I4546+I4550+I4554+I4558+I4562+I4574+I4582+I4586+I4590+I4602+I4630+I4634+I4578+I4594+I4566+I4570+I4606+I4610+I4622+I4626+I4638+I4642+I4650+I4654+I4658+I4598+I4646+I4614+I4618+I4634</f>
        <v>0</v>
      </c>
      <c r="K4662" s="320" t="e">
        <f>#REF!-#REF!</f>
        <v>#REF!</v>
      </c>
    </row>
    <row r="4663" spans="1:13" ht="14.1" customHeight="1" thickBot="1">
      <c r="B4663" s="126"/>
      <c r="C4663" s="128" t="s">
        <v>4627</v>
      </c>
      <c r="D4663" s="127"/>
      <c r="E4663" s="381"/>
      <c r="F4663" s="265" t="e">
        <f>#REF!-#REF!</f>
        <v>#REF!</v>
      </c>
      <c r="G4663" s="94">
        <f>G4531+G4535+G4539+G4543+G4547+G4551+G4555+G4559+G4563+G4575+G4583+G4587+G4591+G4603+G4631+G4635+G4579+G4595+G4567+G4571+G4607+G4611+G4623+G4627+G4639+G4643+G4651+G4655+G4659+G4599+G4647+G4615+G4619</f>
        <v>4139674.81</v>
      </c>
      <c r="H4663" s="94">
        <f>H4531+H4535+H4539+H4543+H4547+H4551+H4555+H4559+H4563+H4575+H4583+H4587+H4591+H4603+H4631+H4635+H4579+H4595+H4567+H4571+H4607+H4611+H4623+H4627+H4639+H4643+H4651+H4655+H4659+H4599+H4647+H4615+H4619</f>
        <v>0</v>
      </c>
      <c r="I4663" s="94">
        <f>I4531+I4535+I4539+I4543+I4547+I4551+I4555+I4559+I4563+I4575+I4583+I4587+I4591+I4603+I4631+I4635+I4579+I4595+I4567+I4571+I4607+I4611+I4623+I4627+I4639+I4643+I4651+I4655+I4659+I4599+I4647+I4615+I4619</f>
        <v>747393.92</v>
      </c>
      <c r="K4663" s="320" t="e">
        <f>#REF!-#REF!</f>
        <v>#REF!</v>
      </c>
      <c r="L4663" s="94"/>
    </row>
    <row r="4664" spans="1:13" ht="15.75">
      <c r="C4664" s="132"/>
      <c r="E4664" s="146"/>
      <c r="F4664" s="146" t="s">
        <v>2492</v>
      </c>
      <c r="K4664" s="320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20" t="e">
        <f>#REF!-#REF!</f>
        <v>#REF!</v>
      </c>
    </row>
    <row r="4666" spans="1:13">
      <c r="K4666" s="320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20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20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20" t="e">
        <f>#REF!-#REF!</f>
        <v>#REF!</v>
      </c>
    </row>
    <row r="4670" spans="1:13" ht="15.75">
      <c r="A4670" s="311"/>
      <c r="B4670" s="244"/>
      <c r="C4670" s="245" t="s">
        <v>5717</v>
      </c>
      <c r="D4670" s="245"/>
      <c r="E4670" s="246"/>
      <c r="F4670" s="124">
        <f>F98+F124</f>
        <v>0</v>
      </c>
      <c r="G4670" s="124">
        <f>G98+G124</f>
        <v>463100</v>
      </c>
      <c r="H4670" s="124">
        <f>H98+H124</f>
        <v>0</v>
      </c>
      <c r="I4670" s="124">
        <f>I98+I124</f>
        <v>111764.15</v>
      </c>
      <c r="K4670" s="320" t="e">
        <f>#REF!-#REF!</f>
        <v>#REF!</v>
      </c>
    </row>
    <row r="4671" spans="1:13" ht="15.75">
      <c r="A4671" s="311"/>
      <c r="B4671" s="244"/>
      <c r="C4671" s="245" t="s">
        <v>5718</v>
      </c>
      <c r="D4671" s="245"/>
      <c r="E4671" s="246"/>
      <c r="F4671" s="124">
        <f>F100</f>
        <v>0</v>
      </c>
      <c r="G4671" s="124">
        <f>G100</f>
        <v>139900</v>
      </c>
      <c r="H4671" s="124">
        <f>H100</f>
        <v>0</v>
      </c>
      <c r="I4671" s="124">
        <f>I100</f>
        <v>32758.02</v>
      </c>
      <c r="K4671" s="320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519200</v>
      </c>
      <c r="H4672" s="124">
        <f>H171+H205</f>
        <v>0</v>
      </c>
      <c r="I4672" s="124">
        <f>I171+I205</f>
        <v>105004.5</v>
      </c>
      <c r="K4672" s="320" t="e">
        <f>#REF!-#REF!</f>
        <v>#REF!</v>
      </c>
    </row>
    <row r="4673" spans="1:17" ht="15.75">
      <c r="A4673" s="243"/>
      <c r="B4673" s="244"/>
      <c r="C4673" s="245" t="s">
        <v>5767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20" t="e">
        <f>#REF!-#REF!</f>
        <v>#REF!</v>
      </c>
    </row>
    <row r="4674" spans="1:17" ht="15.75">
      <c r="A4674" s="243"/>
      <c r="B4674" s="244"/>
      <c r="C4674" s="245" t="s">
        <v>5768</v>
      </c>
      <c r="D4674" s="245"/>
      <c r="E4674" s="246"/>
      <c r="F4674" s="124">
        <f>F175+F206</f>
        <v>0</v>
      </c>
      <c r="G4674" s="124">
        <f>G175+G206</f>
        <v>156800</v>
      </c>
      <c r="H4674" s="124">
        <f>H175+H206</f>
        <v>0</v>
      </c>
      <c r="I4674" s="124">
        <f>I175+I206</f>
        <v>31711.35</v>
      </c>
      <c r="K4674" s="320" t="e">
        <f>#REF!-#REF!</f>
        <v>#REF!</v>
      </c>
    </row>
    <row r="4675" spans="1:17" ht="15.75">
      <c r="A4675" s="243"/>
      <c r="B4675" s="244"/>
      <c r="C4675" s="245" t="s">
        <v>5769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61100</v>
      </c>
      <c r="H4675" s="246">
        <f>H177+H187</f>
        <v>0</v>
      </c>
      <c r="I4675" s="246">
        <f>I177+I187</f>
        <v>13225.36</v>
      </c>
      <c r="K4675" s="320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11"/>
      <c r="B4676" s="244"/>
      <c r="C4676" s="245" t="s">
        <v>5770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1364500</v>
      </c>
      <c r="H4676" s="246">
        <f>H180+H182+H184+H185+H188+H189+H221+H224</f>
        <v>0</v>
      </c>
      <c r="I4676" s="246">
        <f>I180+I182+I184+I185+I188+I189+I221+I224</f>
        <v>70847.94</v>
      </c>
      <c r="K4676" s="320" t="e">
        <f>#REF!-#REF!</f>
        <v>#REF!</v>
      </c>
    </row>
    <row r="4677" spans="1:17" ht="15.75">
      <c r="A4677" s="311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160000</v>
      </c>
      <c r="H4677" s="246">
        <f>H183</f>
        <v>0</v>
      </c>
      <c r="I4677" s="246">
        <f>I183</f>
        <v>89226.06</v>
      </c>
      <c r="K4677" s="320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20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1">F209</f>
        <v>0</v>
      </c>
      <c r="G4679" s="124">
        <f t="shared" si="121"/>
        <v>8000</v>
      </c>
      <c r="H4679" s="124">
        <f t="shared" si="121"/>
        <v>0</v>
      </c>
      <c r="I4679" s="124">
        <f t="shared" si="121"/>
        <v>2026</v>
      </c>
      <c r="K4679" s="320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1"/>
        <v>0</v>
      </c>
      <c r="G4680" s="124">
        <f t="shared" si="121"/>
        <v>0</v>
      </c>
      <c r="H4680" s="124">
        <f t="shared" si="121"/>
        <v>0</v>
      </c>
      <c r="I4680" s="124">
        <f t="shared" si="121"/>
        <v>0</v>
      </c>
      <c r="K4680" s="320" t="e">
        <f>#REF!-#REF!</f>
        <v>#REF!</v>
      </c>
    </row>
    <row r="4681" spans="1:17" ht="15.75">
      <c r="A4681" s="311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0</v>
      </c>
      <c r="H4681" s="124">
        <f>H211+H219+H212+H213</f>
        <v>0</v>
      </c>
      <c r="I4681" s="124">
        <f>I211+I219+I212+I213</f>
        <v>0</v>
      </c>
      <c r="K4681" s="320" t="e">
        <f>#REF!-#REF!</f>
        <v>#REF!</v>
      </c>
    </row>
    <row r="4682" spans="1:17" ht="15.75">
      <c r="A4682" s="311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20" t="e">
        <f>#REF!-#REF!</f>
        <v>#REF!</v>
      </c>
    </row>
    <row r="4683" spans="1:17" ht="15.75">
      <c r="A4683" s="243"/>
      <c r="B4683" s="244"/>
      <c r="C4683" s="245" t="s">
        <v>8443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20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20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20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20"/>
    </row>
    <row r="4687" spans="1:17" s="92" customFormat="1" ht="15.75">
      <c r="A4687" s="318"/>
      <c r="B4687" s="319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20" t="e">
        <f>#REF!-#REF!</f>
        <v>#REF!</v>
      </c>
    </row>
    <row r="4688" spans="1:17" s="92" customFormat="1" ht="15.75">
      <c r="A4688" s="318"/>
      <c r="B4688" s="319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20" t="e">
        <f>#REF!-#REF!</f>
        <v>#REF!</v>
      </c>
    </row>
    <row r="4689" spans="1:13" ht="15.75">
      <c r="A4689" s="331"/>
      <c r="B4689" s="244"/>
      <c r="C4689" s="245" t="s">
        <v>7384</v>
      </c>
      <c r="D4689" s="286"/>
      <c r="E4689" s="246"/>
      <c r="F4689" s="124">
        <f>F537</f>
        <v>2000</v>
      </c>
      <c r="G4689" s="124">
        <f>G537</f>
        <v>2000</v>
      </c>
      <c r="H4689" s="124">
        <f>H537</f>
        <v>0</v>
      </c>
      <c r="I4689" s="124">
        <f>I537</f>
        <v>0</v>
      </c>
      <c r="K4689" s="320" t="e">
        <f>#REF!-#REF!</f>
        <v>#REF!</v>
      </c>
    </row>
    <row r="4690" spans="1:13" ht="15.75">
      <c r="A4690" s="318"/>
      <c r="B4690" s="244"/>
      <c r="C4690" s="245" t="s">
        <v>2119</v>
      </c>
      <c r="D4690" s="286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20" t="e">
        <f>#REF!-#REF!</f>
        <v>#REF!</v>
      </c>
    </row>
    <row r="4691" spans="1:13" ht="15.75">
      <c r="A4691" s="331" t="e">
        <f>SUM(#REF!)</f>
        <v>#REF!</v>
      </c>
      <c r="B4691" s="244"/>
      <c r="C4691" s="245" t="s">
        <v>5997</v>
      </c>
      <c r="D4691" s="286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20" t="e">
        <f>#REF!-#REF!</f>
        <v>#REF!</v>
      </c>
    </row>
    <row r="4692" spans="1:13" ht="15.75">
      <c r="A4692" s="318"/>
      <c r="B4692" s="244"/>
      <c r="C4692" s="245" t="s">
        <v>4157</v>
      </c>
      <c r="D4692" s="286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20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8" t="b">
        <f>SUM(F4670:F4692)=F9</f>
        <v>1</v>
      </c>
      <c r="G4693" s="308" t="b">
        <f>SUM(G4670:G4692)=G9</f>
        <v>1</v>
      </c>
      <c r="H4693" s="308" t="b">
        <f>SUM(H4670:H4692)=H9</f>
        <v>1</v>
      </c>
      <c r="I4693" s="308" t="b">
        <f>SUM(I4670:I4692)=I9</f>
        <v>1</v>
      </c>
      <c r="K4693" s="320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66700</v>
      </c>
      <c r="H4694" s="124">
        <f>H683+H711</f>
        <v>0</v>
      </c>
      <c r="I4694" s="124">
        <f>I683+I711</f>
        <v>16675</v>
      </c>
      <c r="K4694" s="320" t="e">
        <f>#REF!-#REF!</f>
        <v>#REF!</v>
      </c>
    </row>
    <row r="4695" spans="1:13" ht="15.75">
      <c r="A4695" s="243"/>
      <c r="B4695" s="244"/>
      <c r="C4695" s="245" t="s">
        <v>5904</v>
      </c>
      <c r="D4695" s="245"/>
      <c r="E4695" s="246"/>
      <c r="F4695" s="124">
        <f>F687</f>
        <v>0</v>
      </c>
      <c r="G4695" s="124">
        <f>G687</f>
        <v>20200</v>
      </c>
      <c r="H4695" s="124">
        <f>H687</f>
        <v>0</v>
      </c>
      <c r="I4695" s="124">
        <f>I687</f>
        <v>5050</v>
      </c>
      <c r="K4695" s="320" t="e">
        <f>#REF!-#REF!</f>
        <v>#REF!</v>
      </c>
    </row>
    <row r="4696" spans="1:13" ht="15.75">
      <c r="A4696" s="243"/>
      <c r="B4696" s="244"/>
      <c r="C4696" s="245" t="s">
        <v>5905</v>
      </c>
      <c r="D4696" s="245"/>
      <c r="E4696" s="246"/>
      <c r="F4696" s="124">
        <f>F689</f>
        <v>0</v>
      </c>
      <c r="G4696" s="124">
        <f>G689</f>
        <v>2000</v>
      </c>
      <c r="H4696" s="124">
        <f>H689</f>
        <v>0</v>
      </c>
      <c r="I4696" s="124">
        <f>I689</f>
        <v>0</v>
      </c>
      <c r="K4696" s="320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5906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4600</v>
      </c>
      <c r="H4697" s="246">
        <f>H690+H692+H694+H696+H717</f>
        <v>0</v>
      </c>
      <c r="I4697" s="246">
        <f>I690+I692+I694+I696+I717</f>
        <v>1675</v>
      </c>
      <c r="K4697" s="320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20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20" t="e">
        <f>#REF!-#REF!</f>
        <v>#REF!</v>
      </c>
    </row>
    <row r="4700" spans="1:13" ht="15.75">
      <c r="A4700" s="243"/>
      <c r="B4700" s="244"/>
      <c r="C4700" s="245" t="s">
        <v>5907</v>
      </c>
      <c r="D4700" s="245"/>
      <c r="E4700" s="246"/>
      <c r="F4700" s="124">
        <f>F1261+F1278+F1281+F1260</f>
        <v>0</v>
      </c>
      <c r="G4700" s="124">
        <f>G1261+G1278+G1281+G1260</f>
        <v>16000</v>
      </c>
      <c r="H4700" s="124">
        <f>H1261+H1278+H1281+H1260</f>
        <v>0</v>
      </c>
      <c r="I4700" s="124">
        <f>I1261+I1278+I1281+I1260</f>
        <v>0</v>
      </c>
      <c r="K4700" s="320" t="e">
        <f>#REF!-#REF!</f>
        <v>#REF!</v>
      </c>
    </row>
    <row r="4701" spans="1:13" ht="15.75">
      <c r="A4701" s="243"/>
      <c r="B4701" s="244"/>
      <c r="C4701" s="245" t="s">
        <v>5908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20" t="e">
        <f>#REF!-#REF!</f>
        <v>#REF!</v>
      </c>
    </row>
    <row r="4702" spans="1:13" ht="15.75">
      <c r="A4702" s="243"/>
      <c r="B4702" s="244"/>
      <c r="C4702" s="245" t="s">
        <v>5909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20" t="e">
        <f>#REF!-#REF!</f>
        <v>#REF!</v>
      </c>
    </row>
    <row r="4703" spans="1:13" ht="15.75">
      <c r="A4703" s="243"/>
      <c r="B4703" s="244"/>
      <c r="C4703" s="245" t="s">
        <v>4341</v>
      </c>
      <c r="D4703" s="245"/>
      <c r="E4703" s="246"/>
      <c r="F4703" s="124">
        <f>F1304</f>
        <v>0</v>
      </c>
      <c r="G4703" s="124">
        <f>G1304</f>
        <v>0</v>
      </c>
      <c r="H4703" s="124">
        <f>H1304</f>
        <v>0</v>
      </c>
      <c r="I4703" s="124">
        <f>I1304</f>
        <v>0</v>
      </c>
      <c r="K4703" s="320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20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20" t="e">
        <f>#REF!-#REF!</f>
        <v>#REF!</v>
      </c>
    </row>
    <row r="4706" spans="1:13" ht="15.75">
      <c r="A4706" s="243"/>
      <c r="B4706" s="244"/>
      <c r="C4706" s="247" t="s">
        <v>4409</v>
      </c>
      <c r="D4706" s="245"/>
      <c r="E4706" s="248"/>
      <c r="F4706" s="308">
        <f>F1498</f>
        <v>0</v>
      </c>
      <c r="G4706" s="308">
        <f>G1498</f>
        <v>0</v>
      </c>
      <c r="H4706" s="308">
        <f>H1498</f>
        <v>0</v>
      </c>
      <c r="I4706" s="308">
        <f>I1498</f>
        <v>0</v>
      </c>
      <c r="K4706" s="320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8">
        <f>F1495</f>
        <v>0</v>
      </c>
      <c r="G4707" s="308">
        <f>G1495</f>
        <v>0</v>
      </c>
      <c r="H4707" s="308">
        <f>H1495</f>
        <v>0</v>
      </c>
      <c r="I4707" s="308">
        <f>I1495</f>
        <v>0</v>
      </c>
      <c r="K4707" s="320" t="e">
        <f>#REF!-#REF!</f>
        <v>#REF!</v>
      </c>
    </row>
    <row r="4708" spans="1:13" ht="15.75">
      <c r="A4708" s="243"/>
      <c r="B4708" s="244"/>
      <c r="C4708" s="245" t="s">
        <v>5910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212774.81</v>
      </c>
      <c r="H4708" s="246">
        <f>H1512+H1513+H1533+H1530</f>
        <v>0</v>
      </c>
      <c r="I4708" s="246">
        <f>I1512+I1513+I1533+I1530</f>
        <v>0</v>
      </c>
      <c r="K4708" s="320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20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4400</v>
      </c>
      <c r="G4710" s="124">
        <f>G1555</f>
        <v>4400</v>
      </c>
      <c r="H4710" s="124">
        <f>H1555</f>
        <v>0</v>
      </c>
      <c r="I4710" s="124">
        <f>I1555</f>
        <v>0</v>
      </c>
      <c r="K4710" s="320" t="e">
        <f>#REF!-#REF!</f>
        <v>#REF!</v>
      </c>
      <c r="M4710" s="359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20" t="e">
        <f>#REF!-#REF!</f>
        <v>#REF!</v>
      </c>
    </row>
    <row r="4712" spans="1:13" ht="15.75">
      <c r="A4712" s="243"/>
      <c r="B4712" s="244"/>
      <c r="C4712" s="247" t="s">
        <v>7090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20" t="e">
        <f>#REF!-#REF!</f>
        <v>#REF!</v>
      </c>
    </row>
    <row r="4713" spans="1:13" ht="15.75">
      <c r="A4713" s="383"/>
      <c r="B4713" s="244"/>
      <c r="C4713" s="357" t="s">
        <v>6392</v>
      </c>
      <c r="D4713" s="357"/>
      <c r="E4713" s="358" t="e">
        <f t="shared" ref="E4713:I4714" si="122">E1618</f>
        <v>#REF!</v>
      </c>
      <c r="F4713" s="385">
        <f t="shared" si="122"/>
        <v>0</v>
      </c>
      <c r="G4713" s="385">
        <f t="shared" si="122"/>
        <v>0</v>
      </c>
      <c r="H4713" s="385">
        <f t="shared" si="122"/>
        <v>0</v>
      </c>
      <c r="I4713" s="385">
        <f t="shared" si="122"/>
        <v>0</v>
      </c>
      <c r="K4713" s="320" t="e">
        <f>#REF!-#REF!</f>
        <v>#REF!</v>
      </c>
    </row>
    <row r="4714" spans="1:13" ht="15.75">
      <c r="A4714" s="243"/>
      <c r="B4714" s="244"/>
      <c r="C4714" s="357" t="s">
        <v>7863</v>
      </c>
      <c r="D4714" s="357"/>
      <c r="E4714" s="358" t="e">
        <f>E1619</f>
        <v>#REF!</v>
      </c>
      <c r="F4714" s="385">
        <f t="shared" si="122"/>
        <v>0</v>
      </c>
      <c r="G4714" s="385">
        <f t="shared" si="122"/>
        <v>0</v>
      </c>
      <c r="H4714" s="385">
        <f t="shared" si="122"/>
        <v>0</v>
      </c>
      <c r="I4714" s="385">
        <f t="shared" si="122"/>
        <v>0</v>
      </c>
      <c r="K4714" s="320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20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20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20" t="e">
        <f>#REF!-#REF!</f>
        <v>#REF!</v>
      </c>
    </row>
    <row r="4718" spans="1:13" ht="15.75">
      <c r="A4718" s="243"/>
      <c r="B4718" s="244"/>
      <c r="C4718" s="249" t="s">
        <v>6913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20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69100</v>
      </c>
      <c r="H4719" s="246">
        <f>H1685+H1687+H1690+H1691+H1708+H1712</f>
        <v>0</v>
      </c>
      <c r="I4719" s="246">
        <f>I1685+I1687+I1690+I1691+I1708+I1712</f>
        <v>17906</v>
      </c>
      <c r="K4719" s="320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77800</v>
      </c>
      <c r="H4720" s="246">
        <f>H1688</f>
        <v>0</v>
      </c>
      <c r="I4720" s="246">
        <f>I1688</f>
        <v>0</v>
      </c>
      <c r="K4720" s="320"/>
      <c r="L4720" s="94"/>
    </row>
    <row r="4721" spans="1:15" ht="15.75">
      <c r="A4721" s="243"/>
      <c r="B4721" s="244"/>
      <c r="C4721" s="317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20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20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20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20" t="e">
        <f>#REF!-#REF!</f>
        <v>#REF!</v>
      </c>
    </row>
    <row r="4725" spans="1:15" ht="15.75">
      <c r="A4725" s="243"/>
      <c r="B4725" s="244"/>
      <c r="C4725" s="247" t="s">
        <v>7091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20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2900</v>
      </c>
      <c r="G4726" s="139">
        <f>G2264</f>
        <v>2900</v>
      </c>
      <c r="H4726" s="139">
        <f>H2264</f>
        <v>0</v>
      </c>
      <c r="I4726" s="139">
        <f>I2264</f>
        <v>0</v>
      </c>
      <c r="K4726" s="320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20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323300</v>
      </c>
      <c r="H4728" s="124">
        <f>H2401+H2432</f>
        <v>0</v>
      </c>
      <c r="I4728" s="124">
        <f>I2401+I2432</f>
        <v>91706.34</v>
      </c>
      <c r="K4728" s="320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20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97600</v>
      </c>
      <c r="H4730" s="124">
        <f>H2405+H2433</f>
        <v>0</v>
      </c>
      <c r="I4730" s="124">
        <f>I2405+I2433</f>
        <v>27695.31</v>
      </c>
      <c r="K4730" s="320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15738.4</v>
      </c>
      <c r="H4731" s="246">
        <f>H2407+H2416</f>
        <v>0</v>
      </c>
      <c r="I4731" s="246">
        <f>I2407+I2416</f>
        <v>3738.4</v>
      </c>
      <c r="J4731" s="94" t="e">
        <f>#REF!+#REF!+#REF!+#REF!+#REF!+#REF!+#REF!</f>
        <v>#REF!</v>
      </c>
      <c r="K4731" s="320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11"/>
      <c r="B4732" s="244"/>
      <c r="C4732" s="245" t="s">
        <v>7331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20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284261.59999999998</v>
      </c>
      <c r="H4733" s="246">
        <f>H2408+H2410+H2414+H2417+H2440+H2446+H2449</f>
        <v>0</v>
      </c>
      <c r="I4733" s="246">
        <f>I2408+I2410+I2414+I2417+I2440+I2446+I2449</f>
        <v>109398.63</v>
      </c>
      <c r="K4733" s="320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5800</v>
      </c>
      <c r="H4734" s="246">
        <f>H2411</f>
        <v>0</v>
      </c>
      <c r="I4734" s="246">
        <f>I2411</f>
        <v>0</v>
      </c>
      <c r="K4734" s="320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20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20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20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20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3">F2436</f>
        <v>0</v>
      </c>
      <c r="G4739" s="124">
        <f t="shared" si="123"/>
        <v>0</v>
      </c>
      <c r="H4739" s="124">
        <f t="shared" si="123"/>
        <v>0</v>
      </c>
      <c r="I4739" s="124">
        <f t="shared" si="123"/>
        <v>0</v>
      </c>
      <c r="K4739" s="320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3"/>
        <v>0</v>
      </c>
      <c r="G4740" s="124">
        <f t="shared" si="123"/>
        <v>0</v>
      </c>
      <c r="H4740" s="124">
        <f t="shared" si="123"/>
        <v>0</v>
      </c>
      <c r="I4740" s="124">
        <f t="shared" si="123"/>
        <v>0</v>
      </c>
      <c r="K4740" s="320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1000</v>
      </c>
      <c r="H4741" s="124">
        <f>H2438+H2444</f>
        <v>0</v>
      </c>
      <c r="I4741" s="124">
        <f>I2438+I2444</f>
        <v>1000</v>
      </c>
      <c r="K4741" s="320" t="e">
        <f>#REF!-#REF!</f>
        <v>#REF!</v>
      </c>
    </row>
    <row r="4742" spans="1:11" ht="15.75">
      <c r="A4742" s="243"/>
      <c r="B4742" s="244"/>
      <c r="C4742" s="245" t="s">
        <v>7337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20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20"/>
    </row>
    <row r="4744" spans="1:11" ht="15.75">
      <c r="A4744" s="243"/>
      <c r="B4744" s="244"/>
      <c r="C4744" s="247" t="s">
        <v>7092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20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153700</v>
      </c>
      <c r="H4745" s="124">
        <f>H2974</f>
        <v>0</v>
      </c>
      <c r="I4745" s="124">
        <f>I2974</f>
        <v>39385.86</v>
      </c>
      <c r="K4745" s="320" t="e">
        <f>#REF!-#REF!</f>
        <v>#REF!</v>
      </c>
    </row>
    <row r="4746" spans="1:11" ht="15.75">
      <c r="A4746" s="243"/>
      <c r="B4746" s="244"/>
      <c r="C4746" s="245" t="s">
        <v>8941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20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20" t="e">
        <f>#REF!-#REF!</f>
        <v>#REF!</v>
      </c>
    </row>
    <row r="4748" spans="1:11" ht="15.75">
      <c r="A4748" s="243"/>
      <c r="B4748" s="244"/>
      <c r="C4748" s="247" t="s">
        <v>7093</v>
      </c>
      <c r="D4748" s="245"/>
      <c r="E4748" s="248"/>
      <c r="F4748" s="308" t="b">
        <f>F2913=F4745+F4747+F4746</f>
        <v>1</v>
      </c>
      <c r="G4748" s="308" t="b">
        <f>G2913=G4745+G4747+G4746</f>
        <v>1</v>
      </c>
      <c r="H4748" s="308" t="b">
        <f>H2913=H4745+H4747+H4746</f>
        <v>1</v>
      </c>
      <c r="I4748" s="308" t="b">
        <f>I2913=I4745+I4747+I4746</f>
        <v>1</v>
      </c>
      <c r="K4748" s="320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20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0</v>
      </c>
      <c r="I4750" s="124">
        <f>I3248</f>
        <v>0</v>
      </c>
      <c r="K4750" s="320" t="e">
        <f>#REF!-#REF!</f>
        <v>#REF!</v>
      </c>
    </row>
    <row r="4751" spans="1:11" ht="15.75">
      <c r="A4751" s="243"/>
      <c r="B4751" s="244"/>
      <c r="C4751" s="245" t="s">
        <v>8550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20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8" t="b">
        <f>F4749+F4750+F4751=F3158</f>
        <v>1</v>
      </c>
      <c r="G4752" s="308" t="b">
        <f>G4749+G4750+G4751=G3158</f>
        <v>1</v>
      </c>
      <c r="H4752" s="308" t="b">
        <f>H4749+H4750+H4751=H3158</f>
        <v>1</v>
      </c>
      <c r="I4752" s="308" t="b">
        <f>I4749+I4750+I4751=I3158</f>
        <v>1</v>
      </c>
      <c r="K4752" s="320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20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20" t="e">
        <f>#REF!-#REF!</f>
        <v>#REF!</v>
      </c>
    </row>
    <row r="4755" spans="1:11" ht="15.75">
      <c r="A4755" s="243"/>
      <c r="B4755" s="244"/>
      <c r="C4755" s="251" t="s">
        <v>8229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10000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4233174.8100000005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770793.91999999993</v>
      </c>
      <c r="K4755" s="320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20" t="e">
        <f>#REF!-#REF!</f>
        <v>#REF!</v>
      </c>
    </row>
    <row r="4757" spans="1:11" s="154" customFormat="1" ht="15.75">
      <c r="A4757" s="287"/>
      <c r="B4757" s="288"/>
      <c r="C4757" s="289"/>
      <c r="D4757" s="289"/>
      <c r="E4757" s="290"/>
      <c r="F4757" s="290"/>
      <c r="G4757" s="290"/>
      <c r="H4757" s="290"/>
      <c r="I4757" s="290"/>
      <c r="K4757" s="320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92"/>
      <c r="F4758" s="292">
        <f>F4684+F4728</f>
        <v>0</v>
      </c>
      <c r="G4758" s="292">
        <f>G4684+G4728</f>
        <v>323300</v>
      </c>
      <c r="H4758" s="292">
        <f>H4684+H4728</f>
        <v>0</v>
      </c>
      <c r="I4758" s="292">
        <f>I4684+I4728</f>
        <v>91706.34</v>
      </c>
      <c r="K4758" s="320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92"/>
      <c r="F4759" s="292">
        <f>F4729</f>
        <v>0</v>
      </c>
      <c r="G4759" s="292">
        <f>G4729</f>
        <v>0</v>
      </c>
      <c r="H4759" s="292">
        <f>H4729</f>
        <v>0</v>
      </c>
      <c r="I4759" s="292">
        <f>I4729</f>
        <v>0</v>
      </c>
      <c r="K4759" s="320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92"/>
      <c r="F4760" s="292">
        <f>F4685+F4730</f>
        <v>0</v>
      </c>
      <c r="G4760" s="292">
        <f>G4685+G4730</f>
        <v>97600</v>
      </c>
      <c r="H4760" s="292">
        <f>H4685+H4730</f>
        <v>0</v>
      </c>
      <c r="I4760" s="292">
        <f>I4685+I4730</f>
        <v>27695.31</v>
      </c>
      <c r="K4760" s="320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92"/>
      <c r="F4761" s="292">
        <f>F4670+F4672+F4694</f>
        <v>0</v>
      </c>
      <c r="G4761" s="292">
        <f>G4670+G4672+G4694</f>
        <v>1049000</v>
      </c>
      <c r="H4761" s="292">
        <f>H4670+H4672+H4694</f>
        <v>0</v>
      </c>
      <c r="I4761" s="292">
        <f>I4670+I4672+I4694</f>
        <v>233443.65</v>
      </c>
      <c r="K4761" s="320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92"/>
      <c r="F4762" s="292">
        <f>F4673</f>
        <v>0</v>
      </c>
      <c r="G4762" s="292">
        <f>G4673</f>
        <v>0</v>
      </c>
      <c r="H4762" s="292">
        <f>H4673</f>
        <v>0</v>
      </c>
      <c r="I4762" s="292">
        <f>I4673</f>
        <v>0</v>
      </c>
      <c r="K4762" s="320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92"/>
      <c r="F4763" s="292">
        <f>F4671+F4674+F4695</f>
        <v>0</v>
      </c>
      <c r="G4763" s="292">
        <f>G4671+G4674+G4695</f>
        <v>316900</v>
      </c>
      <c r="H4763" s="292">
        <f>H4671+H4674+H4695</f>
        <v>0</v>
      </c>
      <c r="I4763" s="292">
        <f>I4671+I4674+I4695</f>
        <v>69519.37</v>
      </c>
      <c r="K4763" s="320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92"/>
      <c r="F4764" s="292">
        <f>F4675+F4696+F4731</f>
        <v>0</v>
      </c>
      <c r="G4764" s="292">
        <f>G4675+G4696+G4731</f>
        <v>78838.399999999994</v>
      </c>
      <c r="H4764" s="292">
        <f>H4675+H4696+H4731</f>
        <v>0</v>
      </c>
      <c r="I4764" s="292">
        <f>I4675+I4696+I4731</f>
        <v>16963.760000000002</v>
      </c>
      <c r="K4764" s="320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92"/>
      <c r="F4765" s="292">
        <f>F4713+F4732</f>
        <v>0</v>
      </c>
      <c r="G4765" s="292">
        <f>G4713+G4732</f>
        <v>0</v>
      </c>
      <c r="H4765" s="292">
        <f>H4713+H4732</f>
        <v>0</v>
      </c>
      <c r="I4765" s="292">
        <f>I4713+I4732</f>
        <v>0</v>
      </c>
      <c r="K4765" s="320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92"/>
      <c r="F4766" s="292">
        <f>F4676+F4697+F4702+F4708+F4719+F4733+F4749+F4700+F4687+F4706+F4717+F4711+F4704+F4714+F4746</f>
        <v>0</v>
      </c>
      <c r="G4766" s="292">
        <f>G4676+G4697+G4702+G4708+G4719+G4733+G4749+G4700+G4687+G4706+G4717+G4711+G4704+G4714+G4746</f>
        <v>1951236.4100000001</v>
      </c>
      <c r="H4766" s="292">
        <f>H4676+H4697+H4702+H4708+H4719+H4733+H4749+H4700+H4687+H4706+H4717+H4711+H4704+H4714+H4746</f>
        <v>0</v>
      </c>
      <c r="I4766" s="292">
        <f>I4676+I4697+I4702+I4708+I4719+I4733+I4749+I4700+I4687+I4706+I4717+I4711+I4704+I4714+I4746</f>
        <v>199827.57</v>
      </c>
      <c r="K4766" s="320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92" t="e">
        <f>E4677+E4698+E4709+E4720+E4734</f>
        <v>#REF!</v>
      </c>
      <c r="F4767" s="292">
        <f>F4677+F4698+F4709+F4720+F4734</f>
        <v>0</v>
      </c>
      <c r="G4767" s="292">
        <f>G4677+G4698+G4709+G4720+G4734</f>
        <v>243600</v>
      </c>
      <c r="H4767" s="292">
        <f>H4677+H4698+H4709+H4720+H4734</f>
        <v>0</v>
      </c>
      <c r="I4767" s="292">
        <f>I4677+I4698+I4709+I4720+I4734</f>
        <v>89226.06</v>
      </c>
      <c r="K4767" s="320"/>
    </row>
    <row r="4768" spans="1:11" ht="15.75">
      <c r="A4768" s="243"/>
      <c r="B4768" s="244"/>
      <c r="C4768" s="252">
        <v>321</v>
      </c>
      <c r="D4768" s="252"/>
      <c r="E4768" s="292"/>
      <c r="F4768" s="292">
        <f>F4745+F4747</f>
        <v>0</v>
      </c>
      <c r="G4768" s="292">
        <f>G4745+G4747</f>
        <v>153700</v>
      </c>
      <c r="H4768" s="292">
        <f>H4745+H4747</f>
        <v>0</v>
      </c>
      <c r="I4768" s="292">
        <f>I4745+I4747</f>
        <v>39385.86</v>
      </c>
      <c r="K4768" s="320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92"/>
      <c r="F4769" s="292">
        <f>F4735</f>
        <v>0</v>
      </c>
      <c r="G4769" s="292">
        <f>G4735</f>
        <v>0</v>
      </c>
      <c r="H4769" s="292">
        <f>H4735</f>
        <v>0</v>
      </c>
      <c r="I4769" s="292">
        <f>I4735</f>
        <v>0</v>
      </c>
      <c r="K4769" s="320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92"/>
      <c r="F4770" s="292">
        <f>F4716</f>
        <v>0</v>
      </c>
      <c r="G4770" s="292">
        <f>G4716</f>
        <v>0</v>
      </c>
      <c r="H4770" s="292">
        <f>H4716</f>
        <v>0</v>
      </c>
      <c r="I4770" s="292">
        <f>I4716</f>
        <v>0</v>
      </c>
      <c r="K4770" s="320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92" t="e">
        <f>E4724+E4751+E4721+E4743</f>
        <v>#REF!</v>
      </c>
      <c r="F4771" s="292">
        <f>F4724+F4751+F4721+F4743</f>
        <v>0</v>
      </c>
      <c r="G4771" s="292">
        <f>G4724+G4751+G4721+G4743</f>
        <v>0</v>
      </c>
      <c r="H4771" s="292">
        <f>H4724+H4751+H4721+H4743</f>
        <v>0</v>
      </c>
      <c r="I4771" s="292">
        <f>I4724+I4751+I4721+I4743</f>
        <v>0</v>
      </c>
      <c r="K4771" s="320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92" t="e">
        <f>E4689+E4710+E4723+E4726+E4750+E4701+E4737+E4742</f>
        <v>#REF!</v>
      </c>
      <c r="F4772" s="292">
        <f>F4689+F4710+F4723+F4726+F4750+F4701+F4737+F4742</f>
        <v>10000</v>
      </c>
      <c r="G4772" s="292">
        <f>G4689+G4710+G4723+G4726+G4750+G4701+G4737+G4742</f>
        <v>10000</v>
      </c>
      <c r="H4772" s="292">
        <f>H4689+H4710+H4723+H4726+H4750+H4701+H4737+H4742</f>
        <v>0</v>
      </c>
      <c r="I4772" s="292">
        <f>I4689+I4710+I4723+I4726+I4750+I4701+I4737+I4742</f>
        <v>0</v>
      </c>
      <c r="K4772" s="320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92"/>
      <c r="F4773" s="292">
        <f>F4703+F4715</f>
        <v>0</v>
      </c>
      <c r="G4773" s="292">
        <f>G4703+G4715</f>
        <v>0</v>
      </c>
      <c r="H4773" s="292">
        <f>H4703+H4715</f>
        <v>0</v>
      </c>
      <c r="I4773" s="292">
        <f>I4703+I4715</f>
        <v>0</v>
      </c>
      <c r="K4773" s="320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92"/>
      <c r="F4774" s="292">
        <f>F4753</f>
        <v>0</v>
      </c>
      <c r="G4774" s="292">
        <f>G4753</f>
        <v>0</v>
      </c>
      <c r="H4774" s="292">
        <f>H4753</f>
        <v>0</v>
      </c>
      <c r="I4774" s="292">
        <f>I4753</f>
        <v>0</v>
      </c>
      <c r="K4774" s="320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92"/>
      <c r="F4775" s="292">
        <f>F4722</f>
        <v>0</v>
      </c>
      <c r="G4775" s="292">
        <f>G4722</f>
        <v>0</v>
      </c>
      <c r="H4775" s="292">
        <f>H4722</f>
        <v>0</v>
      </c>
      <c r="I4775" s="292">
        <f>I4722</f>
        <v>0</v>
      </c>
      <c r="K4775" s="320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92"/>
      <c r="F4776" s="292">
        <f>F4718+F4707</f>
        <v>0</v>
      </c>
      <c r="G4776" s="292">
        <f>G4718+G4707</f>
        <v>0</v>
      </c>
      <c r="H4776" s="292">
        <f>H4718+H4707</f>
        <v>0</v>
      </c>
      <c r="I4776" s="292">
        <f>I4718+I4707</f>
        <v>0</v>
      </c>
      <c r="K4776" s="320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92"/>
      <c r="F4777" s="292">
        <f>F4738+F4690+F4678</f>
        <v>0</v>
      </c>
      <c r="G4777" s="292">
        <f>G4738+G4690+G4678</f>
        <v>0</v>
      </c>
      <c r="H4777" s="292">
        <f>H4738+H4690+H4678</f>
        <v>0</v>
      </c>
      <c r="I4777" s="292">
        <f>I4738+I4690+I4678</f>
        <v>0</v>
      </c>
      <c r="K4777" s="320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92"/>
      <c r="F4778" s="292">
        <f t="shared" ref="F4778:I4779" si="124">F4679+F4739</f>
        <v>0</v>
      </c>
      <c r="G4778" s="292">
        <f t="shared" si="124"/>
        <v>8000</v>
      </c>
      <c r="H4778" s="292">
        <f t="shared" si="124"/>
        <v>0</v>
      </c>
      <c r="I4778" s="292">
        <f t="shared" si="124"/>
        <v>2026</v>
      </c>
      <c r="K4778" s="320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92"/>
      <c r="F4779" s="292">
        <f t="shared" si="124"/>
        <v>0</v>
      </c>
      <c r="G4779" s="292">
        <f t="shared" si="124"/>
        <v>0</v>
      </c>
      <c r="H4779" s="292">
        <f t="shared" si="124"/>
        <v>0</v>
      </c>
      <c r="I4779" s="292">
        <f t="shared" si="124"/>
        <v>0</v>
      </c>
      <c r="K4779" s="320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92" t="e">
        <f>E4681+E4741+E4691</f>
        <v>#REF!</v>
      </c>
      <c r="F4780" s="292">
        <f>F4681+F4741+F4691</f>
        <v>0</v>
      </c>
      <c r="G4780" s="292">
        <f>G4681+G4741+G4691</f>
        <v>1000</v>
      </c>
      <c r="H4780" s="292">
        <f>H4681+H4741+H4691</f>
        <v>0</v>
      </c>
      <c r="I4780" s="292">
        <f>I4681+I4741+I4691</f>
        <v>1000</v>
      </c>
      <c r="K4780" s="320" t="e">
        <f>#REF!-#REF!</f>
        <v>#REF!</v>
      </c>
    </row>
    <row r="4781" spans="1:11" ht="15.75">
      <c r="A4781" s="243"/>
      <c r="B4781" s="244"/>
      <c r="C4781" s="252">
        <v>870</v>
      </c>
      <c r="E4781" s="293" t="e">
        <f>E4683+E4692</f>
        <v>#REF!</v>
      </c>
      <c r="F4781" s="293">
        <f>F4683+F4692</f>
        <v>0</v>
      </c>
      <c r="G4781" s="293">
        <f>G4683+G4692</f>
        <v>0</v>
      </c>
      <c r="H4781" s="293">
        <f>H4683+H4692</f>
        <v>0</v>
      </c>
      <c r="I4781" s="293">
        <f>I4683+I4692</f>
        <v>0</v>
      </c>
      <c r="K4781" s="320" t="e">
        <f>#REF!-#REF!</f>
        <v>#REF!</v>
      </c>
    </row>
    <row r="4782" spans="1:11" ht="15.75">
      <c r="A4782" s="243"/>
      <c r="B4782" s="244"/>
      <c r="C4782" s="252">
        <v>880</v>
      </c>
      <c r="E4782" s="293"/>
      <c r="F4782" s="293">
        <f>F4682</f>
        <v>0</v>
      </c>
      <c r="G4782" s="293">
        <f>G4682</f>
        <v>0</v>
      </c>
      <c r="H4782" s="293">
        <f>H4682</f>
        <v>0</v>
      </c>
      <c r="I4782" s="293">
        <f>I4682</f>
        <v>0</v>
      </c>
      <c r="K4782" s="320" t="e">
        <f>#REF!-#REF!</f>
        <v>#REF!</v>
      </c>
    </row>
    <row r="4783" spans="1:11" ht="15.75">
      <c r="C4783" s="251" t="s">
        <v>8229</v>
      </c>
      <c r="E4783" s="294"/>
      <c r="F4783" s="294">
        <f>SUM(F4758:F4782)</f>
        <v>10000</v>
      </c>
      <c r="G4783" s="294">
        <f>SUM(G4758:G4782)</f>
        <v>4233174.8100000005</v>
      </c>
      <c r="H4783" s="294">
        <f>SUM(H4758:H4782)</f>
        <v>0</v>
      </c>
      <c r="I4783" s="294">
        <f>SUM(I4758:I4782)</f>
        <v>770793.92</v>
      </c>
      <c r="K4783" s="320" t="e">
        <f>#REF!-#REF!</f>
        <v>#REF!</v>
      </c>
    </row>
    <row r="4784" spans="1:11" ht="15.75">
      <c r="C4784" s="291"/>
      <c r="E4784" s="279"/>
      <c r="F4784" s="279" t="b">
        <f>F4783=F8</f>
        <v>1</v>
      </c>
      <c r="G4784" s="279" t="b">
        <f>G4783=G8</f>
        <v>1</v>
      </c>
      <c r="H4784" s="279" t="b">
        <f>H4783=H8</f>
        <v>1</v>
      </c>
      <c r="I4784" s="279" t="b">
        <f>I4783=I8</f>
        <v>1</v>
      </c>
      <c r="K4784" s="320" t="e">
        <f>#REF!-#REF!</f>
        <v>#REF!</v>
      </c>
    </row>
    <row r="4785" spans="1:11" ht="15.75">
      <c r="C4785" s="278"/>
      <c r="E4785" s="279"/>
      <c r="F4785" s="279" t="b">
        <f>F8=F4783</f>
        <v>1</v>
      </c>
      <c r="G4785" s="279" t="b">
        <f>G8=G4783</f>
        <v>1</v>
      </c>
      <c r="H4785" s="279" t="b">
        <f>H8=H4783</f>
        <v>1</v>
      </c>
      <c r="I4785" s="279" t="b">
        <f>I8=I4783</f>
        <v>1</v>
      </c>
      <c r="K4785" s="320" t="e">
        <f>#REF!-#REF!</f>
        <v>#REF!</v>
      </c>
    </row>
    <row r="4786" spans="1:11" ht="15.75" hidden="1" customHeight="1">
      <c r="C4786" s="274"/>
      <c r="D4786" s="274"/>
      <c r="E4786" s="274"/>
      <c r="F4786" s="274"/>
      <c r="G4786" s="275">
        <v>302803.88</v>
      </c>
      <c r="H4786" s="274"/>
      <c r="I4786" s="274"/>
      <c r="K4786" s="320" t="e">
        <f>#REF!-#REF!</f>
        <v>#REF!</v>
      </c>
    </row>
    <row r="4787" spans="1:11" s="274" customFormat="1" ht="25.5" hidden="1" customHeight="1">
      <c r="A4787" s="272" t="s">
        <v>1579</v>
      </c>
      <c r="B4787" s="273"/>
      <c r="G4787" s="275">
        <f>G3982</f>
        <v>27007.579999999478</v>
      </c>
      <c r="K4787" s="320" t="e">
        <f>#REF!-#REF!</f>
        <v>#REF!</v>
      </c>
    </row>
    <row r="4788" spans="1:11" s="274" customFormat="1" ht="25.5" hidden="1" customHeight="1">
      <c r="A4788" s="272" t="s">
        <v>4507</v>
      </c>
      <c r="B4788" s="273"/>
      <c r="G4788" s="275">
        <f>G4786-G4787</f>
        <v>275796.30000000051</v>
      </c>
      <c r="K4788" s="320" t="e">
        <f>#REF!-#REF!</f>
        <v>#REF!</v>
      </c>
    </row>
    <row r="4789" spans="1:11" s="274" customFormat="1" ht="12.75" hidden="1" customHeight="1">
      <c r="A4789" s="272" t="s">
        <v>4508</v>
      </c>
      <c r="B4789" s="273"/>
      <c r="C4789"/>
      <c r="D4789"/>
      <c r="E4789"/>
      <c r="F4789"/>
      <c r="G4789" s="94">
        <v>44600</v>
      </c>
      <c r="H4789" s="277">
        <f>G4789-G4788</f>
        <v>-231196.30000000051</v>
      </c>
      <c r="I4789"/>
      <c r="K4789" s="320" t="e">
        <f>#REF!-#REF!</f>
        <v>#REF!</v>
      </c>
    </row>
    <row r="4790" spans="1:11" ht="12.75" hidden="1" customHeight="1">
      <c r="A4790" s="1" t="s">
        <v>7165</v>
      </c>
      <c r="C4790" s="271"/>
      <c r="D4790" s="271"/>
      <c r="E4790" s="276"/>
      <c r="F4790" s="276"/>
      <c r="G4790" s="276" t="str">
        <f>IF(ROUND(G4788-G4789,1)=0,"ИСТИНА","КОСЯК")</f>
        <v>КОСЯК</v>
      </c>
      <c r="H4790" s="276"/>
      <c r="I4790" s="276"/>
      <c r="K4790" s="320" t="e">
        <f>#REF!-#REF!</f>
        <v>#REF!</v>
      </c>
    </row>
    <row r="4791" spans="1:11" s="271" customFormat="1" ht="14.25" hidden="1" customHeight="1">
      <c r="A4791" s="269"/>
      <c r="B4791" s="270"/>
      <c r="C4791"/>
      <c r="D4791"/>
      <c r="E4791"/>
      <c r="F4791"/>
      <c r="G4791"/>
      <c r="H4791"/>
      <c r="I4791"/>
      <c r="K4791" s="320" t="e">
        <f>#REF!-#REF!</f>
        <v>#REF!</v>
      </c>
    </row>
    <row r="4792" spans="1:11" ht="12.75" hidden="1" customHeight="1">
      <c r="C4792" s="274" t="s">
        <v>8939</v>
      </c>
      <c r="D4792" s="274"/>
      <c r="E4792" s="274"/>
      <c r="F4792" s="274"/>
      <c r="G4792" s="274">
        <v>-106600</v>
      </c>
      <c r="H4792" s="274"/>
      <c r="I4792" s="274"/>
      <c r="K4792" s="320" t="e">
        <f>#REF!-#REF!</f>
        <v>#REF!</v>
      </c>
    </row>
    <row r="4793" spans="1:11" s="274" customFormat="1" ht="38.25" hidden="1" customHeight="1">
      <c r="A4793" s="272" t="s">
        <v>8024</v>
      </c>
      <c r="B4793" s="273" t="s">
        <v>5448</v>
      </c>
      <c r="C4793" s="274" t="s">
        <v>8939</v>
      </c>
      <c r="D4793"/>
      <c r="E4793" s="94"/>
      <c r="F4793" s="94"/>
      <c r="G4793" s="94">
        <f>G3788</f>
        <v>-54074.810000000522</v>
      </c>
      <c r="H4793" s="94"/>
      <c r="I4793" s="94"/>
      <c r="K4793" s="320" t="e">
        <f>#REF!-#REF!</f>
        <v>#REF!</v>
      </c>
    </row>
    <row r="4794" spans="1:11" ht="38.25" hidden="1" customHeight="1">
      <c r="A4794" s="272" t="s">
        <v>671</v>
      </c>
      <c r="B4794" s="273" t="s">
        <v>5448</v>
      </c>
      <c r="G4794" s="94">
        <f>G4793-G4792</f>
        <v>52525.189999999478</v>
      </c>
      <c r="I4794" s="94"/>
      <c r="K4794" s="320" t="e">
        <f>#REF!-#REF!</f>
        <v>#REF!</v>
      </c>
    </row>
    <row r="4795" spans="1:11" ht="11.25" hidden="1" customHeight="1">
      <c r="G4795" t="s">
        <v>7196</v>
      </c>
      <c r="K4795" s="320" t="e">
        <f>#REF!-#REF!</f>
        <v>#REF!</v>
      </c>
    </row>
    <row r="4796" spans="1:11" ht="11.25" hidden="1" customHeight="1">
      <c r="K4796" s="320" t="e">
        <f>#REF!-#REF!</f>
        <v>#REF!</v>
      </c>
    </row>
    <row r="4797" spans="1:11" ht="11.25" hidden="1" customHeight="1">
      <c r="K4797" s="320" t="e">
        <f>#REF!-#REF!</f>
        <v>#REF!</v>
      </c>
    </row>
    <row r="4798" spans="1:11" ht="11.25" hidden="1" customHeight="1">
      <c r="K4798" s="320" t="e">
        <f>#REF!-#REF!</f>
        <v>#REF!</v>
      </c>
    </row>
    <row r="4799" spans="1:11" ht="11.25" hidden="1" customHeight="1">
      <c r="K4799" s="320" t="e">
        <f>#REF!-#REF!</f>
        <v>#REF!</v>
      </c>
    </row>
    <row r="4800" spans="1:11" ht="22.5" hidden="1" customHeight="1">
      <c r="A4800" s="1" t="s">
        <v>8938</v>
      </c>
      <c r="B4800" s="2" t="s">
        <v>5448</v>
      </c>
      <c r="C4800" t="s">
        <v>8939</v>
      </c>
      <c r="F4800">
        <v>1237532.06</v>
      </c>
      <c r="G4800">
        <v>-317552.94</v>
      </c>
      <c r="H4800">
        <v>562447.06000000006</v>
      </c>
      <c r="I4800">
        <v>-335181.63</v>
      </c>
      <c r="K4800" s="320" t="e">
        <f>#REF!-#REF!</f>
        <v>#REF!</v>
      </c>
    </row>
    <row r="4801" spans="7:11" ht="11.25" hidden="1" customHeight="1">
      <c r="K4801" s="320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20" t="e">
        <f>#REF!-#REF!</f>
        <v>#REF!</v>
      </c>
    </row>
    <row r="4803" spans="7:11" ht="11.25" hidden="1" customHeight="1">
      <c r="K4803" s="320" t="e">
        <f>#REF!-#REF!</f>
        <v>#REF!</v>
      </c>
    </row>
    <row r="4804" spans="7:11" ht="11.25" hidden="1" customHeight="1">
      <c r="K4804" s="320" t="e">
        <f>#REF!-#REF!</f>
        <v>#REF!</v>
      </c>
    </row>
    <row r="4805" spans="7:11" ht="11.25" hidden="1" customHeight="1">
      <c r="K4805" s="320" t="e">
        <f>#REF!-#REF!</f>
        <v>#REF!</v>
      </c>
    </row>
    <row r="4806" spans="7:11" ht="11.25" hidden="1" customHeight="1">
      <c r="K4806" s="320" t="e">
        <f>#REF!-#REF!</f>
        <v>#REF!</v>
      </c>
    </row>
    <row r="4807" spans="7:11" ht="11.25" hidden="1" customHeight="1">
      <c r="K4807" s="320" t="e">
        <f>#REF!-#REF!</f>
        <v>#REF!</v>
      </c>
    </row>
    <row r="4808" spans="7:11" ht="11.25" hidden="1" customHeight="1">
      <c r="K4808" s="320" t="e">
        <f>#REF!-#REF!</f>
        <v>#REF!</v>
      </c>
    </row>
    <row r="4809" spans="7:11" ht="11.25" hidden="1" customHeight="1">
      <c r="K4809" s="320" t="e">
        <f>#REF!-#REF!</f>
        <v>#REF!</v>
      </c>
    </row>
    <row r="4810" spans="7:11" ht="11.25" hidden="1" customHeight="1">
      <c r="K4810" s="320" t="e">
        <f>#REF!-#REF!</f>
        <v>#REF!</v>
      </c>
    </row>
    <row r="4811" spans="7:11" ht="11.25" hidden="1" customHeight="1">
      <c r="K4811" s="320" t="e">
        <f>#REF!-#REF!</f>
        <v>#REF!</v>
      </c>
    </row>
    <row r="4812" spans="7:11" ht="11.25" hidden="1" customHeight="1">
      <c r="K4812" s="320" t="e">
        <f>#REF!-#REF!</f>
        <v>#REF!</v>
      </c>
    </row>
    <row r="4813" spans="7:11" ht="11.25" hidden="1" customHeight="1">
      <c r="K4813" s="320" t="e">
        <f>#REF!-#REF!</f>
        <v>#REF!</v>
      </c>
    </row>
    <row r="4814" spans="7:11" ht="11.25" hidden="1" customHeight="1">
      <c r="K4814" s="320" t="e">
        <f>#REF!-#REF!</f>
        <v>#REF!</v>
      </c>
    </row>
    <row r="4815" spans="7:11" ht="11.25" hidden="1" customHeight="1">
      <c r="K4815" s="320" t="e">
        <f>#REF!-#REF!</f>
        <v>#REF!</v>
      </c>
    </row>
    <row r="4816" spans="7:11" ht="11.25" hidden="1" customHeight="1">
      <c r="K4816" s="320" t="e">
        <f>#REF!-#REF!</f>
        <v>#REF!</v>
      </c>
    </row>
    <row r="4817" spans="11:11" ht="11.25" hidden="1" customHeight="1">
      <c r="K4817" s="320" t="e">
        <f>#REF!-#REF!</f>
        <v>#REF!</v>
      </c>
    </row>
    <row r="4818" spans="11:11" ht="11.25" hidden="1" customHeight="1">
      <c r="K4818" s="320" t="e">
        <f>#REF!-#REF!</f>
        <v>#REF!</v>
      </c>
    </row>
    <row r="4819" spans="11:11" ht="11.25" hidden="1" customHeight="1">
      <c r="K4819" s="320" t="e">
        <f>#REF!-#REF!</f>
        <v>#REF!</v>
      </c>
    </row>
    <row r="4820" spans="11:11" ht="11.25" hidden="1" customHeight="1">
      <c r="K4820" s="320" t="e">
        <f>#REF!-#REF!</f>
        <v>#REF!</v>
      </c>
    </row>
    <row r="4821" spans="11:11" ht="11.25" hidden="1" customHeight="1">
      <c r="K4821" s="320" t="e">
        <f>#REF!-#REF!</f>
        <v>#REF!</v>
      </c>
    </row>
    <row r="4822" spans="11:11" ht="11.25" hidden="1" customHeight="1">
      <c r="K4822" s="320" t="e">
        <f>#REF!-#REF!</f>
        <v>#REF!</v>
      </c>
    </row>
    <row r="4823" spans="11:11" ht="11.25" hidden="1" customHeight="1">
      <c r="K4823" s="320" t="e">
        <f>#REF!-#REF!</f>
        <v>#REF!</v>
      </c>
    </row>
    <row r="4824" spans="11:11" ht="11.25" hidden="1" customHeight="1">
      <c r="K4824" s="320" t="e">
        <f>#REF!-#REF!</f>
        <v>#REF!</v>
      </c>
    </row>
    <row r="4825" spans="11:11" ht="11.25" hidden="1" customHeight="1">
      <c r="K4825" s="320" t="e">
        <f>#REF!-#REF!</f>
        <v>#REF!</v>
      </c>
    </row>
    <row r="4826" spans="11:11" ht="11.25" hidden="1" customHeight="1">
      <c r="K4826" s="320" t="e">
        <f>#REF!-#REF!</f>
        <v>#REF!</v>
      </c>
    </row>
    <row r="4827" spans="11:11" ht="11.25" hidden="1" customHeight="1">
      <c r="K4827" s="320" t="e">
        <f>#REF!-#REF!</f>
        <v>#REF!</v>
      </c>
    </row>
    <row r="4828" spans="11:11" ht="11.25" hidden="1" customHeight="1">
      <c r="K4828" s="320" t="e">
        <f>#REF!-#REF!</f>
        <v>#REF!</v>
      </c>
    </row>
    <row r="4829" spans="11:11" ht="11.25" hidden="1" customHeight="1">
      <c r="K4829" s="320" t="e">
        <f>#REF!-#REF!</f>
        <v>#REF!</v>
      </c>
    </row>
    <row r="4830" spans="11:11" ht="11.25" hidden="1" customHeight="1">
      <c r="K4830" s="320" t="e">
        <f>#REF!-#REF!</f>
        <v>#REF!</v>
      </c>
    </row>
    <row r="4831" spans="11:11" ht="11.25" hidden="1" customHeight="1">
      <c r="K4831" s="320" t="e">
        <f>#REF!-#REF!</f>
        <v>#REF!</v>
      </c>
    </row>
    <row r="4832" spans="11:11" ht="11.25" hidden="1" customHeight="1">
      <c r="K4832" s="320" t="e">
        <f>#REF!-#REF!</f>
        <v>#REF!</v>
      </c>
    </row>
    <row r="4833" spans="5:11" ht="11.25" hidden="1" customHeight="1">
      <c r="K4833" s="320" t="e">
        <f>#REF!-#REF!</f>
        <v>#REF!</v>
      </c>
    </row>
    <row r="4834" spans="5:11" ht="11.25" hidden="1" customHeight="1">
      <c r="K4834" s="320" t="e">
        <f>#REF!-#REF!</f>
        <v>#REF!</v>
      </c>
    </row>
    <row r="4835" spans="5:11" ht="11.25" hidden="1" customHeight="1">
      <c r="K4835" s="320" t="e">
        <f>#REF!-#REF!</f>
        <v>#REF!</v>
      </c>
    </row>
    <row r="4836" spans="5:11" ht="11.25" hidden="1" customHeight="1">
      <c r="K4836" s="320" t="e">
        <f>#REF!-#REF!</f>
        <v>#REF!</v>
      </c>
    </row>
    <row r="4837" spans="5:11">
      <c r="K4837" s="320" t="e">
        <f>#REF!-#REF!</f>
        <v>#REF!</v>
      </c>
    </row>
    <row r="4838" spans="5:11">
      <c r="K4838" s="320" t="e">
        <f>#REF!-#REF!</f>
        <v>#REF!</v>
      </c>
    </row>
    <row r="4839" spans="5:11">
      <c r="K4839" s="320" t="e">
        <f>#REF!-#REF!</f>
        <v>#REF!</v>
      </c>
    </row>
    <row r="4840" spans="5:11">
      <c r="K4840" s="320" t="e">
        <f>#REF!-#REF!</f>
        <v>#REF!</v>
      </c>
    </row>
    <row r="4841" spans="5:11">
      <c r="K4841" s="320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8000</v>
      </c>
      <c r="H4842" s="94">
        <f>H4778+H4779</f>
        <v>0</v>
      </c>
      <c r="I4842" s="94">
        <f>I4778+I4779</f>
        <v>2026</v>
      </c>
      <c r="K4842" s="320" t="e">
        <f>#REF!-#REF!</f>
        <v>#REF!</v>
      </c>
    </row>
    <row r="4843" spans="5:11">
      <c r="K4843" s="320" t="e">
        <f>#REF!-#REF!</f>
        <v>#REF!</v>
      </c>
    </row>
    <row r="4844" spans="5:11">
      <c r="K4844" s="320" t="e">
        <f>#REF!-#REF!</f>
        <v>#REF!</v>
      </c>
    </row>
    <row r="4845" spans="5:11">
      <c r="K4845" s="320" t="e">
        <f>#REF!-#REF!</f>
        <v>#REF!</v>
      </c>
    </row>
    <row r="4846" spans="5:11">
      <c r="K4846" s="320" t="e">
        <f>#REF!-#REF!</f>
        <v>#REF!</v>
      </c>
    </row>
    <row r="4847" spans="5:11">
      <c r="K4847" s="320" t="e">
        <f>#REF!-#REF!</f>
        <v>#REF!</v>
      </c>
    </row>
    <row r="4848" spans="5:11">
      <c r="K4848" s="320" t="e">
        <f>#REF!-#REF!</f>
        <v>#REF!</v>
      </c>
    </row>
    <row r="4849" spans="11:11">
      <c r="K4849" s="320" t="e">
        <f>#REF!-#REF!</f>
        <v>#REF!</v>
      </c>
    </row>
    <row r="4850" spans="11:11">
      <c r="K4850" s="320" t="e">
        <f>#REF!-#REF!</f>
        <v>#REF!</v>
      </c>
    </row>
    <row r="4851" spans="11:11">
      <c r="K4851" s="320" t="e">
        <f>#REF!-#REF!</f>
        <v>#REF!</v>
      </c>
    </row>
    <row r="4852" spans="11:11">
      <c r="K4852" s="320" t="e">
        <f>#REF!-#REF!</f>
        <v>#REF!</v>
      </c>
    </row>
    <row r="4853" spans="11:11">
      <c r="K4853" s="320" t="e">
        <f>#REF!-#REF!</f>
        <v>#REF!</v>
      </c>
    </row>
    <row r="4854" spans="11:11">
      <c r="K4854" s="320" t="e">
        <f>#REF!-#REF!</f>
        <v>#REF!</v>
      </c>
    </row>
    <row r="4855" spans="11:11">
      <c r="K4855" s="320" t="e">
        <f>#REF!-#REF!</f>
        <v>#REF!</v>
      </c>
    </row>
    <row r="4856" spans="11:11">
      <c r="K4856" s="320" t="e">
        <f>#REF!-#REF!</f>
        <v>#REF!</v>
      </c>
    </row>
    <row r="4857" spans="11:11">
      <c r="K4857" s="320" t="e">
        <f>#REF!-#REF!</f>
        <v>#REF!</v>
      </c>
    </row>
    <row r="4858" spans="11:11">
      <c r="K4858" s="320" t="e">
        <f>#REF!-#REF!</f>
        <v>#REF!</v>
      </c>
    </row>
    <row r="4859" spans="11:11">
      <c r="K4859" s="320" t="e">
        <f>#REF!-#REF!</f>
        <v>#REF!</v>
      </c>
    </row>
    <row r="4860" spans="11:11">
      <c r="K4860" s="320" t="e">
        <f>#REF!-#REF!</f>
        <v>#REF!</v>
      </c>
    </row>
    <row r="4861" spans="11:11">
      <c r="K4861" s="320" t="e">
        <f>#REF!-#REF!</f>
        <v>#REF!</v>
      </c>
    </row>
    <row r="4862" spans="11:11">
      <c r="K4862" s="320" t="e">
        <f>#REF!-#REF!</f>
        <v>#REF!</v>
      </c>
    </row>
    <row r="4863" spans="11:11">
      <c r="K4863" s="320" t="e">
        <f>#REF!-#REF!</f>
        <v>#REF!</v>
      </c>
    </row>
    <row r="4864" spans="11:11">
      <c r="K4864" s="320" t="e">
        <f>#REF!-#REF!</f>
        <v>#REF!</v>
      </c>
    </row>
    <row r="4865" spans="11:11">
      <c r="K4865" s="320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2022-02-01T11:28:41Z</cp:lastPrinted>
  <dcterms:created xsi:type="dcterms:W3CDTF">2011-02-05T08:47:05Z</dcterms:created>
  <dcterms:modified xsi:type="dcterms:W3CDTF">2022-07-04T10:57:17Z</dcterms:modified>
</cp:coreProperties>
</file>